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is Mario\Downloads\"/>
    </mc:Choice>
  </mc:AlternateContent>
  <bookViews>
    <workbookView xWindow="0" yWindow="0" windowWidth="20490" windowHeight="7020"/>
  </bookViews>
  <sheets>
    <sheet name="Mod 2-2023 Clasif" sheetId="9" r:id="rId1"/>
    <sheet name="Clasif Econo" sheetId="10" r:id="rId2"/>
    <sheet name="Estimaciones" sheetId="7" state="hidden" r:id="rId3"/>
  </sheets>
  <definedNames>
    <definedName name="_xlnm.Print_Area" localSheetId="1">'Clasif Econo'!$A$1:$F$44</definedName>
    <definedName name="_xlnm.Print_Area" localSheetId="2">Estimaciones!$A$1:$D$35</definedName>
    <definedName name="_xlnm.Print_Area" localSheetId="0">'Mod 2-2023 Clasif'!$B$1:$M$132</definedName>
    <definedName name="_xlnm.Print_Titles" localSheetId="0">'Mod 2-2023 Clasif'!$1:$8</definedName>
  </definedNames>
  <calcPr calcId="162913"/>
</workbook>
</file>

<file path=xl/calcChain.xml><?xml version="1.0" encoding="utf-8"?>
<calcChain xmlns="http://schemas.openxmlformats.org/spreadsheetml/2006/main">
  <c r="B35" i="7" l="1"/>
  <c r="C31" i="7"/>
  <c r="B27" i="7"/>
  <c r="B20" i="7"/>
  <c r="B10" i="7"/>
  <c r="C8" i="7" l="1"/>
  <c r="D8" i="7" s="1"/>
  <c r="C4" i="7" l="1"/>
  <c r="D4" i="7" s="1"/>
  <c r="C24" i="7"/>
</calcChain>
</file>

<file path=xl/sharedStrings.xml><?xml version="1.0" encoding="utf-8"?>
<sst xmlns="http://schemas.openxmlformats.org/spreadsheetml/2006/main" count="444" uniqueCount="249">
  <si>
    <t>Código Presupuestario</t>
  </si>
  <si>
    <t>Rubro</t>
  </si>
  <si>
    <t>Saldo Disponble</t>
  </si>
  <si>
    <t>Suma a Rebajar</t>
  </si>
  <si>
    <t>Suma a Aumentar</t>
  </si>
  <si>
    <t>Nuevo Saldo</t>
  </si>
  <si>
    <t xml:space="preserve">MUNICIPALIDAD DE JIMÉNEZ </t>
  </si>
  <si>
    <t>Transporte dentro del país</t>
  </si>
  <si>
    <t>Actividades protocolarias y sociales</t>
  </si>
  <si>
    <t>Administración</t>
  </si>
  <si>
    <t>Sin modif</t>
  </si>
  <si>
    <t>Con modif</t>
  </si>
  <si>
    <t>Educativos, culturales y deportivos</t>
  </si>
  <si>
    <t>Tratamiento de basura</t>
  </si>
  <si>
    <t>Protección del medio ambiente</t>
  </si>
  <si>
    <t>Actividades culturales y patrias</t>
  </si>
  <si>
    <t>Aumentos</t>
  </si>
  <si>
    <t>Ocupamos</t>
  </si>
  <si>
    <t>Alquiler de maquinaria y equipo diverso</t>
  </si>
  <si>
    <t>Cementerios</t>
  </si>
  <si>
    <t>Inf. Comunal Juan Viñas</t>
  </si>
  <si>
    <t>Inf. Comunal Pejibaye</t>
  </si>
  <si>
    <t xml:space="preserve">Otros útiles materiales y suministros </t>
  </si>
  <si>
    <t>Tenemos</t>
  </si>
  <si>
    <t>Depósito y tratamiento de basura</t>
  </si>
  <si>
    <t>TOTAL PROGRAMA II  *JIMÉNEZ*</t>
  </si>
  <si>
    <t>Elaborada por:</t>
  </si>
  <si>
    <t>Contabilidad Municipal</t>
  </si>
  <si>
    <t>Fecha:</t>
  </si>
  <si>
    <t>MUNICIPALIDAD DE JIMÉNEZ</t>
  </si>
  <si>
    <t>RESUMEN POR PROGRAMA Y TOTAL  POR CLASIFICADOR ECONÓMICO</t>
  </si>
  <si>
    <t>Código</t>
  </si>
  <si>
    <t>Detalle Cuenta</t>
  </si>
  <si>
    <t>Programa 1 Administración General</t>
  </si>
  <si>
    <t>Programa 2 Servicios Comunales</t>
  </si>
  <si>
    <t>Programa 3 Inversiones</t>
  </si>
  <si>
    <t>Total todos los programas</t>
  </si>
  <si>
    <t>1</t>
  </si>
  <si>
    <t>GASTOS CORRIENTES</t>
  </si>
  <si>
    <t>1.1</t>
  </si>
  <si>
    <t>GASTOS DE CONSUMO</t>
  </si>
  <si>
    <t>1.1.1</t>
  </si>
  <si>
    <t>REMUNERACIONES</t>
  </si>
  <si>
    <t>1.1.1.1</t>
  </si>
  <si>
    <t xml:space="preserve">Sueldos y salarios </t>
  </si>
  <si>
    <t>1.1.1.2</t>
  </si>
  <si>
    <t>Contribuciones sociales</t>
  </si>
  <si>
    <t>1.1.2</t>
  </si>
  <si>
    <t>ADQUISICIÓN DE BIENES Y SERVICIOS</t>
  </si>
  <si>
    <t>1.2</t>
  </si>
  <si>
    <t>INTERESES</t>
  </si>
  <si>
    <t>1.2.1</t>
  </si>
  <si>
    <t>Internos</t>
  </si>
  <si>
    <t>1.3</t>
  </si>
  <si>
    <t>TRANSFERENCIAS CORRIENTES</t>
  </si>
  <si>
    <t>1.3.1</t>
  </si>
  <si>
    <t xml:space="preserve">Transferencias corrientes al Sector Público </t>
  </si>
  <si>
    <t>1.3.2</t>
  </si>
  <si>
    <t>Transferencias corrientes al Sector Privado</t>
  </si>
  <si>
    <t>2</t>
  </si>
  <si>
    <t>GASTOS DE CAPITAL</t>
  </si>
  <si>
    <t>2.1</t>
  </si>
  <si>
    <t>FORMACIÓN DE CAPITAL</t>
  </si>
  <si>
    <t>2.1.1</t>
  </si>
  <si>
    <t>Edificaciones</t>
  </si>
  <si>
    <t>2.1.2</t>
  </si>
  <si>
    <t>Vías de comunicación</t>
  </si>
  <si>
    <t>2.1.3</t>
  </si>
  <si>
    <t>Obras urbanísticas</t>
  </si>
  <si>
    <t>2.1.4</t>
  </si>
  <si>
    <t>Instalaciones</t>
  </si>
  <si>
    <t>2.1.5</t>
  </si>
  <si>
    <t>Otras obras</t>
  </si>
  <si>
    <t>2.2</t>
  </si>
  <si>
    <t>ADQUISICIÓN DE ACTIVOS</t>
  </si>
  <si>
    <t>2.2.1</t>
  </si>
  <si>
    <t xml:space="preserve">Maquinaria y equipo </t>
  </si>
  <si>
    <t>2.2.2</t>
  </si>
  <si>
    <t>Terrenos</t>
  </si>
  <si>
    <t>2.2.3</t>
  </si>
  <si>
    <t>Edificios</t>
  </si>
  <si>
    <t>2.2.4</t>
  </si>
  <si>
    <t>Intangibles</t>
  </si>
  <si>
    <t>2.3</t>
  </si>
  <si>
    <t>TRANSFERENCIAS DE CAPITAL</t>
  </si>
  <si>
    <t>2.3.1</t>
  </si>
  <si>
    <t>Transferencias de capital  al Sector Público</t>
  </si>
  <si>
    <t>2.3.2</t>
  </si>
  <si>
    <t>Transferencias de capital al Sector Privado</t>
  </si>
  <si>
    <t>TRANSACCIONES FINANCIERAS</t>
  </si>
  <si>
    <t>3.1</t>
  </si>
  <si>
    <t>CONCESIÓN DE PRÉSTAMOS</t>
  </si>
  <si>
    <t>3.3</t>
  </si>
  <si>
    <t>AMORTIZACIÓN</t>
  </si>
  <si>
    <t>3.3.1</t>
  </si>
  <si>
    <t>Amortización interna</t>
  </si>
  <si>
    <t>SUMAS SIN ASIGNACIÓN</t>
  </si>
  <si>
    <t>TOTAL PROGRAMA</t>
  </si>
  <si>
    <t>Elaborado por: Trentino Mazza Corrales</t>
  </si>
  <si>
    <t>CLASIFICADOR POR CLASIFICADOR ECONÓMICO</t>
  </si>
  <si>
    <t>Diferencia</t>
  </si>
  <si>
    <t>Adquisición de bienes y servicios</t>
  </si>
  <si>
    <t>TOTALES</t>
  </si>
  <si>
    <t>Cod</t>
  </si>
  <si>
    <t>PROGRAMA I</t>
  </si>
  <si>
    <t>5.01.01… ADMINISTRACIÓN</t>
  </si>
  <si>
    <t>5.01.01.1</t>
  </si>
  <si>
    <t>SERVICIOS</t>
  </si>
  <si>
    <t>SUBTOTAL ADMINISTRACIÓN GENERAL</t>
  </si>
  <si>
    <t>TOTAL PROGRAMA I  *JIMÉNEZ*</t>
  </si>
  <si>
    <t>Mantenimiento de instalaciones y otras obras</t>
  </si>
  <si>
    <t>Información</t>
  </si>
  <si>
    <t>PROGRAMA II  ** JIMENEZ**</t>
  </si>
  <si>
    <t>Suplencias</t>
  </si>
  <si>
    <t>5.02.01.1</t>
  </si>
  <si>
    <t>5,02,02,,,  ASEO DE VÍAS Y SITIOS PÚBLICOS</t>
  </si>
  <si>
    <t>5.02.01.0</t>
  </si>
  <si>
    <t>5.02.02.0</t>
  </si>
  <si>
    <t>5.02.02.1</t>
  </si>
  <si>
    <t>5.02.04…   CEMENTERIOS</t>
  </si>
  <si>
    <t>SUBTOTAL CEMENTERIOS</t>
  </si>
  <si>
    <t>SUBTOTAL RECOLECCIÓN DE BASURA</t>
  </si>
  <si>
    <t>SUBTOTAL ASEO DE VÍAS Y SITIOS PÚBLICOS</t>
  </si>
  <si>
    <t>5.02.16…   DEPOSITO Y TRATAMIENTO DE BASURA</t>
  </si>
  <si>
    <t>5.02.16.1</t>
  </si>
  <si>
    <t>5.02.02…   SERVICIO DE RECOLECCIÓN DE BASURA</t>
  </si>
  <si>
    <t>MATERIALES Y SUMINISTROS</t>
  </si>
  <si>
    <t>SUBTOTAL DEPÓSITO Y TRATAMIENTO DE BASURA</t>
  </si>
  <si>
    <t>5.01.01.0</t>
  </si>
  <si>
    <t>5.02.01.1.04.99.00.0</t>
  </si>
  <si>
    <t>Otros servicios de gestión y apoyo</t>
  </si>
  <si>
    <t>5.02.04.0</t>
  </si>
  <si>
    <t>5.01.01.1.08.03.00.0</t>
  </si>
  <si>
    <t>5.01.02… AUDITORÍA</t>
  </si>
  <si>
    <t>SUBTOTAL AUDITORÍA INTERNA</t>
  </si>
  <si>
    <t>5.02.06.01.0</t>
  </si>
  <si>
    <t>Tiempo extraordinario</t>
  </si>
  <si>
    <t>SUBTOTAL ACUEDUCTOS</t>
  </si>
  <si>
    <t>5.01.01.0.01.05.00.0</t>
  </si>
  <si>
    <t>CUENTAS ESPECIALES</t>
  </si>
  <si>
    <t>5.02.05…   PARQUES Y ORNATO</t>
  </si>
  <si>
    <t>5.02.05.0</t>
  </si>
  <si>
    <t>5.02.06.…  SERVICIO DE ACUEDUCTO</t>
  </si>
  <si>
    <t>5.02.06.01…  SERVICIO DE AGUA POTABLE</t>
  </si>
  <si>
    <t>Sumas con destino específico sin asignación presupuestaria</t>
  </si>
  <si>
    <t>SUBTOTAL PARQUES Y ORNATO</t>
  </si>
  <si>
    <t>Textiles y vestuario</t>
  </si>
  <si>
    <t>Salario Escolar</t>
  </si>
  <si>
    <t>5.02.01.0.03.04.00.0</t>
  </si>
  <si>
    <t>Mantenimiento y reparación de equipo de producción</t>
  </si>
  <si>
    <t>5.02.16.1.03.01.00.0</t>
  </si>
  <si>
    <t>5.01.01.0.01.02.00.0</t>
  </si>
  <si>
    <t>Jornales</t>
  </si>
  <si>
    <t>Útiles y materiales de oficina y cómputo</t>
  </si>
  <si>
    <t>Otros incentivos (peligrosidad)</t>
  </si>
  <si>
    <t>5.02.01.2</t>
  </si>
  <si>
    <t>5.02.02.0.03.99.01.0</t>
  </si>
  <si>
    <t>5.02.01.2.01.04.00</t>
  </si>
  <si>
    <t>5.02.05.0.01.02.00.0</t>
  </si>
  <si>
    <t>5.02.16.1.08.03.00.0</t>
  </si>
  <si>
    <t>Recargo de funciones</t>
  </si>
  <si>
    <t>Alquiler de maquinaria, equipo y mobiliario</t>
  </si>
  <si>
    <t>Útiles y materiales de resguardo y seguridad</t>
  </si>
  <si>
    <t>Herramientas e instrumentos</t>
  </si>
  <si>
    <t>5.02.06.01.0.01.02.00</t>
  </si>
  <si>
    <t>Metas operativas</t>
  </si>
  <si>
    <t>5.01.01.0.02.02.00.0</t>
  </si>
  <si>
    <t>5.02.01.0.01.02.00.0</t>
  </si>
  <si>
    <t>5.02.02.0.01.02.00.0</t>
  </si>
  <si>
    <t>Recolección de Basura</t>
  </si>
  <si>
    <t>5.02.04.0.01.02.00.0</t>
  </si>
  <si>
    <t>Justificación Jiménez :</t>
  </si>
  <si>
    <t>TOTAL MODIFICACIÓN CONSOLIDADA   02-2023</t>
  </si>
  <si>
    <t>TOTAL MODIFICACIÓN 2-2023 *JIMÉNEZ*</t>
  </si>
  <si>
    <t>MODIFICACIÓN PRESUPUESTARIA           N° 02-2023</t>
  </si>
  <si>
    <t>SESIÓN ORDINARIA N°  148-2023        Lunes 27 de Febrero del 2023</t>
  </si>
  <si>
    <t>5.01.01.0.02.01.00.0</t>
  </si>
  <si>
    <t>5.01.01.6</t>
  </si>
  <si>
    <t>Indemnizaciones</t>
  </si>
  <si>
    <t>Reintegros o devoluciones</t>
  </si>
  <si>
    <t>5.01.01.6.06.01.00</t>
  </si>
  <si>
    <t>5.01.01.6.06.02.00</t>
  </si>
  <si>
    <t>Sumas libres sin asignación presupuestaria</t>
  </si>
  <si>
    <t>5.01.01.9.02.01.00.0</t>
  </si>
  <si>
    <t>5.01.01.9</t>
  </si>
  <si>
    <t>Sumas sin asignación presupuestaria</t>
  </si>
  <si>
    <t>5.01.02.9</t>
  </si>
  <si>
    <t>5.01.02.9.02.01.00.0</t>
  </si>
  <si>
    <t>Servicio de energía eléctrica</t>
  </si>
  <si>
    <t>5.02.01.1.02.02.00.0</t>
  </si>
  <si>
    <t>5.02.01.2.99.01.00</t>
  </si>
  <si>
    <t>5.02.01.2.99.04.00</t>
  </si>
  <si>
    <t>5.02.01.2.99.06.00</t>
  </si>
  <si>
    <t>5.02.01.6</t>
  </si>
  <si>
    <t>5.02.01.6.06.01.00</t>
  </si>
  <si>
    <t>5.02.01.9</t>
  </si>
  <si>
    <t>5.02.01.9.02.02.00.0</t>
  </si>
  <si>
    <t>5.02.02.1.08.03.00.0</t>
  </si>
  <si>
    <t>5.02.02.2</t>
  </si>
  <si>
    <t>Combustibles y lubricantes</t>
  </si>
  <si>
    <t>Repuestos y accesorios</t>
  </si>
  <si>
    <t>5.02.02.2.01.01.00.0</t>
  </si>
  <si>
    <t>5.02.02.2.04.02.00.0</t>
  </si>
  <si>
    <t>5.02.02.9</t>
  </si>
  <si>
    <t>5.02.02.9.02.02.00.0</t>
  </si>
  <si>
    <t>5.02.04.9</t>
  </si>
  <si>
    <t>5.02.04.9.02.02.00.0</t>
  </si>
  <si>
    <t>5.02.05.0.01.05.00.0</t>
  </si>
  <si>
    <t>Mantenimiento y reparación de equipo de transporte</t>
  </si>
  <si>
    <t>Otros servicios no especificados</t>
  </si>
  <si>
    <t>5.02.16.1.08.05.00.0</t>
  </si>
  <si>
    <t>5.02.16.1.08.04.00.0</t>
  </si>
  <si>
    <t>5.02.16.1.01.02.00.0</t>
  </si>
  <si>
    <t>5.02.16.1.04.99.00.0</t>
  </si>
  <si>
    <t>5.02.16.1.07.02.00.0</t>
  </si>
  <si>
    <t>5.02.16.1.99.99.00.0</t>
  </si>
  <si>
    <t>5.02.16.2</t>
  </si>
  <si>
    <t>Materiales y productos telefónicos y de cómputo</t>
  </si>
  <si>
    <t>5.02.16.2.01.01.00.0</t>
  </si>
  <si>
    <t>5.02.16.2.04.02.00.0</t>
  </si>
  <si>
    <t>5.02.16.2.03.04.00.0</t>
  </si>
  <si>
    <t>5.02.16.9</t>
  </si>
  <si>
    <t>5.02.16.9.02.02.00.0</t>
  </si>
  <si>
    <t>5.02.06.02…  SERVICIO DE HIDRANTES</t>
  </si>
  <si>
    <t>5.02.06.02.0</t>
  </si>
  <si>
    <t>5.02.06.02.0.01.02.00</t>
  </si>
  <si>
    <t>5.02.06.02.9</t>
  </si>
  <si>
    <t>5.02.06.02.9.02.02.00.0</t>
  </si>
  <si>
    <t>CUENTAS ESPECIALES *HIDRANTES*</t>
  </si>
  <si>
    <t>REMUNERACIONES   *HIDRANTES*</t>
  </si>
  <si>
    <t>5.02.06.01.9</t>
  </si>
  <si>
    <t>5.02.06.01.9.02.02.00.0</t>
  </si>
  <si>
    <t>CUENTAS ESPECIALE      *AGUA POTABLE*</t>
  </si>
  <si>
    <t>REMUNERACIONES      *AGUA POTABLE*</t>
  </si>
  <si>
    <t>5.02.16.1.02.02.00.0</t>
  </si>
  <si>
    <t>Comisiones y gastos por servicios financieros y comerciales</t>
  </si>
  <si>
    <t>5.02.16.1.03.06.00.0</t>
  </si>
  <si>
    <t>Acueducto:Se rebaja de los rubros Sumas con destino específico sin asignación presupuestaria. Se aumenta el rubro de Jornales para obras de acueducto e hidrantes..</t>
  </si>
  <si>
    <t>Aseo de Vías</t>
  </si>
  <si>
    <t>Cementerio</t>
  </si>
  <si>
    <t>Parques y Ornato</t>
  </si>
  <si>
    <t>Tratamiento de Basura</t>
  </si>
  <si>
    <t>Acueducto</t>
  </si>
  <si>
    <t>Refuerzo presupuestario en los rubros de jornales, tiempo extraordinario, recargo de
funciones, mantenimiento de instalaciones y otras obras, devoluciones, e indemnizaciones.</t>
  </si>
  <si>
    <t>Refuerzo presupuestario en el rubro de jornales, salario escolar e indemnizaciones.</t>
  </si>
  <si>
    <t>Refuerzo presupuestario en el rubro de jornales, mantenimiento de instalaciones y otras obras,
combustibles y lubricantes, repuestos y accesorios,</t>
  </si>
  <si>
    <t>Refuerzo presupuestario en el rubro de jornales.</t>
  </si>
  <si>
    <t>Refuerzo presupuestario en el rubro de Mantenimiento y reparación de equipo de producción, mantenimiento de instalaciones y otras obras, Otros servicios no especificados, Combustibles y lubricantes y Materiales y productos telefónicos y de cómputo.</t>
  </si>
  <si>
    <t xml:space="preserve">A Solicitud de la  Alcaldía Municipal / Acueducto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</si>
</sst>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₡&quot;* #,##0.00_-;\-&quot;₡&quot;* #,##0.00_-;_-&quot;₡&quot;* &quot;-&quot;??_-;_-@_-"/>
    <numFmt numFmtId="43" formatCode="_-* #,##0.00_-;\-* #,##0.00_-;_-* &quot;-&quot;??_-;_-@_-"/>
    <numFmt numFmtId="164" formatCode="[$₡-140A]#,##0.00"/>
    <numFmt numFmtId="165" formatCode="#,##0.00_ ;[Red]\-#,##0.00\ "/>
  </numFmts>
  <fonts count="2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rgb="FF0070C0"/>
      <name val="Arial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9"/>
      <color indexed="10"/>
      <name val="Calibri"/>
      <family val="2"/>
      <scheme val="minor"/>
    </font>
    <font>
      <sz val="9"/>
      <color indexed="12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9"/>
      <color indexed="10"/>
      <name val="Calibri"/>
      <family val="2"/>
      <scheme val="minor"/>
    </font>
    <font>
      <b/>
      <sz val="9"/>
      <color indexed="12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0070C0"/>
      <name val="Calibri"/>
      <family val="2"/>
      <scheme val="minor"/>
    </font>
    <font>
      <b/>
      <u/>
      <sz val="9"/>
      <name val="Calibri"/>
      <family val="2"/>
      <scheme val="minor"/>
    </font>
    <font>
      <sz val="14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B0F0"/>
        <bgColor indexed="64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8">
    <xf numFmtId="0" fontId="0" fillId="0" borderId="0"/>
    <xf numFmtId="0" fontId="3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4" fillId="0" borderId="0"/>
    <xf numFmtId="0" fontId="1" fillId="0" borderId="0"/>
    <xf numFmtId="44" fontId="4" fillId="0" borderId="0" applyFont="0" applyFill="0" applyBorder="0" applyAlignment="0" applyProtection="0"/>
  </cellStyleXfs>
  <cellXfs count="290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/>
    </xf>
    <xf numFmtId="164" fontId="0" fillId="0" borderId="0" xfId="0" applyNumberFormat="1"/>
    <xf numFmtId="164" fontId="6" fillId="0" borderId="0" xfId="0" applyNumberFormat="1" applyFont="1" applyAlignment="1">
      <alignment horizontal="right" vertical="center"/>
    </xf>
    <xf numFmtId="164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9" fillId="0" borderId="0" xfId="0" applyFont="1" applyBorder="1" applyAlignment="1">
      <alignment vertical="center"/>
    </xf>
    <xf numFmtId="49" fontId="10" fillId="4" borderId="5" xfId="0" applyNumberFormat="1" applyFont="1" applyFill="1" applyBorder="1" applyAlignment="1">
      <alignment horizontal="left" vertical="center"/>
    </xf>
    <xf numFmtId="49" fontId="10" fillId="4" borderId="0" xfId="0" applyNumberFormat="1" applyFont="1" applyFill="1" applyBorder="1" applyAlignment="1">
      <alignment vertical="center"/>
    </xf>
    <xf numFmtId="4" fontId="11" fillId="0" borderId="0" xfId="0" applyNumberFormat="1" applyFont="1" applyFill="1" applyBorder="1" applyAlignment="1">
      <alignment horizontal="right" vertical="center"/>
    </xf>
    <xf numFmtId="4" fontId="12" fillId="0" borderId="0" xfId="0" applyNumberFormat="1" applyFont="1" applyFill="1" applyBorder="1" applyAlignment="1">
      <alignment horizontal="right" vertical="center"/>
    </xf>
    <xf numFmtId="4" fontId="13" fillId="0" borderId="0" xfId="0" applyNumberFormat="1" applyFont="1" applyFill="1" applyBorder="1" applyAlignment="1">
      <alignment horizontal="right" vertical="center"/>
    </xf>
    <xf numFmtId="0" fontId="11" fillId="0" borderId="32" xfId="0" applyFont="1" applyBorder="1" applyAlignment="1">
      <alignment vertical="center"/>
    </xf>
    <xf numFmtId="4" fontId="11" fillId="0" borderId="4" xfId="0" applyNumberFormat="1" applyFont="1" applyFill="1" applyBorder="1" applyAlignment="1">
      <alignment horizontal="right" vertical="center"/>
    </xf>
    <xf numFmtId="0" fontId="11" fillId="0" borderId="5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 wrapText="1"/>
    </xf>
    <xf numFmtId="0" fontId="11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vertical="center"/>
    </xf>
    <xf numFmtId="0" fontId="15" fillId="0" borderId="0" xfId="0" applyFont="1" applyFill="1" applyBorder="1" applyAlignment="1">
      <alignment vertical="center"/>
    </xf>
    <xf numFmtId="0" fontId="9" fillId="0" borderId="0" xfId="0" applyFont="1" applyFill="1" applyBorder="1" applyAlignment="1">
      <alignment vertical="center"/>
    </xf>
    <xf numFmtId="0" fontId="15" fillId="0" borderId="0" xfId="0" applyFont="1" applyFill="1" applyBorder="1" applyAlignment="1">
      <alignment horizontal="center" vertical="center"/>
    </xf>
    <xf numFmtId="0" fontId="9" fillId="0" borderId="5" xfId="0" applyFont="1" applyBorder="1" applyAlignment="1">
      <alignment vertical="center"/>
    </xf>
    <xf numFmtId="0" fontId="16" fillId="0" borderId="0" xfId="0" applyFont="1" applyFill="1" applyBorder="1" applyAlignment="1">
      <alignment horizontal="center" vertical="center"/>
    </xf>
    <xf numFmtId="0" fontId="15" fillId="0" borderId="0" xfId="0" applyFont="1" applyBorder="1" applyAlignment="1">
      <alignment vertical="center"/>
    </xf>
    <xf numFmtId="0" fontId="15" fillId="0" borderId="1" xfId="0" applyFont="1" applyBorder="1" applyAlignment="1">
      <alignment vertical="center"/>
    </xf>
    <xf numFmtId="4" fontId="16" fillId="0" borderId="3" xfId="0" applyNumberFormat="1" applyFont="1" applyBorder="1" applyAlignment="1">
      <alignment horizontal="right" vertical="center"/>
    </xf>
    <xf numFmtId="0" fontId="11" fillId="0" borderId="16" xfId="0" applyFont="1" applyBorder="1" applyAlignment="1">
      <alignment vertical="center"/>
    </xf>
    <xf numFmtId="0" fontId="11" fillId="0" borderId="17" xfId="0" applyFont="1" applyBorder="1" applyAlignment="1">
      <alignment vertical="center"/>
    </xf>
    <xf numFmtId="4" fontId="10" fillId="0" borderId="0" xfId="0" applyNumberFormat="1" applyFont="1" applyFill="1" applyBorder="1" applyAlignment="1">
      <alignment horizontal="center" vertical="center" wrapText="1"/>
    </xf>
    <xf numFmtId="4" fontId="17" fillId="0" borderId="0" xfId="0" applyNumberFormat="1" applyFont="1" applyFill="1" applyBorder="1" applyAlignment="1">
      <alignment horizontal="center" vertical="center" wrapText="1"/>
    </xf>
    <xf numFmtId="4" fontId="18" fillId="0" borderId="0" xfId="0" applyNumberFormat="1" applyFont="1" applyFill="1" applyBorder="1" applyAlignment="1">
      <alignment horizontal="center" vertical="center" wrapText="1"/>
    </xf>
    <xf numFmtId="0" fontId="11" fillId="0" borderId="5" xfId="0" applyFont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vertical="center"/>
    </xf>
    <xf numFmtId="49" fontId="10" fillId="0" borderId="0" xfId="0" applyNumberFormat="1" applyFont="1" applyFill="1" applyBorder="1" applyAlignment="1">
      <alignment horizontal="right" vertical="center"/>
    </xf>
    <xf numFmtId="49" fontId="10" fillId="0" borderId="0" xfId="0" applyNumberFormat="1" applyFont="1" applyFill="1" applyBorder="1" applyAlignment="1">
      <alignment vertical="center"/>
    </xf>
    <xf numFmtId="0" fontId="10" fillId="0" borderId="29" xfId="0" applyFont="1" applyFill="1" applyBorder="1" applyAlignment="1">
      <alignment vertical="center"/>
    </xf>
    <xf numFmtId="0" fontId="10" fillId="0" borderId="23" xfId="0" applyFont="1" applyFill="1" applyBorder="1" applyAlignment="1">
      <alignment vertical="center"/>
    </xf>
    <xf numFmtId="4" fontId="10" fillId="0" borderId="23" xfId="0" applyNumberFormat="1" applyFont="1" applyFill="1" applyBorder="1" applyAlignment="1">
      <alignment horizontal="right" vertical="center"/>
    </xf>
    <xf numFmtId="4" fontId="17" fillId="0" borderId="23" xfId="0" applyNumberFormat="1" applyFont="1" applyFill="1" applyBorder="1" applyAlignment="1">
      <alignment horizontal="right" vertical="center"/>
    </xf>
    <xf numFmtId="4" fontId="18" fillId="0" borderId="23" xfId="0" applyNumberFormat="1" applyFont="1" applyFill="1" applyBorder="1" applyAlignment="1">
      <alignment horizontal="right" vertical="center"/>
    </xf>
    <xf numFmtId="0" fontId="11" fillId="0" borderId="31" xfId="0" applyFont="1" applyBorder="1" applyAlignment="1">
      <alignment vertical="center"/>
    </xf>
    <xf numFmtId="49" fontId="10" fillId="0" borderId="22" xfId="0" applyNumberFormat="1" applyFont="1" applyFill="1" applyBorder="1" applyAlignment="1">
      <alignment horizontal="right" vertical="center"/>
    </xf>
    <xf numFmtId="49" fontId="10" fillId="0" borderId="23" xfId="0" applyNumberFormat="1" applyFont="1" applyFill="1" applyBorder="1" applyAlignment="1">
      <alignment vertical="center"/>
    </xf>
    <xf numFmtId="0" fontId="11" fillId="0" borderId="23" xfId="0" applyFont="1" applyFill="1" applyBorder="1" applyAlignment="1">
      <alignment horizontal="right" vertical="center"/>
    </xf>
    <xf numFmtId="0" fontId="11" fillId="0" borderId="23" xfId="0" applyFont="1" applyFill="1" applyBorder="1" applyAlignment="1">
      <alignment vertical="center"/>
    </xf>
    <xf numFmtId="49" fontId="10" fillId="4" borderId="25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right" vertical="center"/>
    </xf>
    <xf numFmtId="4" fontId="10" fillId="0" borderId="4" xfId="0" applyNumberFormat="1" applyFont="1" applyFill="1" applyBorder="1" applyAlignment="1">
      <alignment vertical="center"/>
    </xf>
    <xf numFmtId="49" fontId="10" fillId="4" borderId="0" xfId="0" applyNumberFormat="1" applyFont="1" applyFill="1" applyBorder="1" applyAlignment="1">
      <alignment horizontal="right" vertical="center"/>
    </xf>
    <xf numFmtId="4" fontId="10" fillId="0" borderId="19" xfId="0" applyNumberFormat="1" applyFont="1" applyFill="1" applyBorder="1" applyAlignment="1">
      <alignment horizontal="right" vertical="center"/>
    </xf>
    <xf numFmtId="4" fontId="20" fillId="0" borderId="19" xfId="0" applyNumberFormat="1" applyFont="1" applyFill="1" applyBorder="1" applyAlignment="1">
      <alignment horizontal="right" vertical="center"/>
    </xf>
    <xf numFmtId="4" fontId="21" fillId="0" borderId="19" xfId="0" applyNumberFormat="1" applyFont="1" applyFill="1" applyBorder="1" applyAlignment="1">
      <alignment horizontal="right" vertical="center"/>
    </xf>
    <xf numFmtId="0" fontId="11" fillId="0" borderId="33" xfId="0" applyFont="1" applyBorder="1" applyAlignment="1">
      <alignment vertical="center"/>
    </xf>
    <xf numFmtId="0" fontId="11" fillId="0" borderId="19" xfId="0" applyFont="1" applyBorder="1" applyAlignment="1">
      <alignment vertical="center"/>
    </xf>
    <xf numFmtId="0" fontId="10" fillId="0" borderId="19" xfId="0" applyFont="1" applyBorder="1" applyAlignment="1">
      <alignment vertical="center"/>
    </xf>
    <xf numFmtId="4" fontId="10" fillId="0" borderId="21" xfId="0" applyNumberFormat="1" applyFont="1" applyFill="1" applyBorder="1" applyAlignment="1">
      <alignment horizontal="right" vertical="center"/>
    </xf>
    <xf numFmtId="4" fontId="10" fillId="0" borderId="5" xfId="0" applyNumberFormat="1" applyFont="1" applyFill="1" applyBorder="1" applyAlignment="1">
      <alignment horizontal="right" vertical="center" wrapText="1"/>
    </xf>
    <xf numFmtId="4" fontId="10" fillId="0" borderId="0" xfId="0" applyNumberFormat="1" applyFont="1" applyFill="1" applyBorder="1" applyAlignment="1">
      <alignment horizontal="right" vertical="center" wrapText="1"/>
    </xf>
    <xf numFmtId="4" fontId="10" fillId="0" borderId="0" xfId="0" applyNumberFormat="1" applyFont="1" applyFill="1" applyBorder="1" applyAlignment="1">
      <alignment horizontal="right" vertical="center"/>
    </xf>
    <xf numFmtId="0" fontId="10" fillId="0" borderId="0" xfId="0" applyFont="1" applyBorder="1" applyAlignment="1">
      <alignment vertical="center"/>
    </xf>
    <xf numFmtId="4" fontId="10" fillId="0" borderId="4" xfId="0" applyNumberFormat="1" applyFont="1" applyFill="1" applyBorder="1" applyAlignment="1">
      <alignment horizontal="right" vertical="center"/>
    </xf>
    <xf numFmtId="4" fontId="10" fillId="0" borderId="11" xfId="0" applyNumberFormat="1" applyFont="1" applyFill="1" applyBorder="1" applyAlignment="1">
      <alignment horizontal="right" vertical="center"/>
    </xf>
    <xf numFmtId="4" fontId="20" fillId="0" borderId="11" xfId="0" applyNumberFormat="1" applyFont="1" applyFill="1" applyBorder="1" applyAlignment="1">
      <alignment horizontal="right" vertical="center"/>
    </xf>
    <xf numFmtId="4" fontId="21" fillId="0" borderId="11" xfId="0" applyNumberFormat="1" applyFont="1" applyFill="1" applyBorder="1" applyAlignment="1">
      <alignment horizontal="right" vertical="center"/>
    </xf>
    <xf numFmtId="0" fontId="11" fillId="0" borderId="6" xfId="0" applyFont="1" applyBorder="1" applyAlignment="1">
      <alignment vertical="center"/>
    </xf>
    <xf numFmtId="0" fontId="11" fillId="0" borderId="11" xfId="0" applyFont="1" applyBorder="1" applyAlignment="1">
      <alignment vertical="center"/>
    </xf>
    <xf numFmtId="0" fontId="10" fillId="0" borderId="11" xfId="0" applyFont="1" applyBorder="1" applyAlignment="1">
      <alignment vertical="center"/>
    </xf>
    <xf numFmtId="4" fontId="10" fillId="0" borderId="12" xfId="0" applyNumberFormat="1" applyFont="1" applyFill="1" applyBorder="1" applyAlignment="1">
      <alignment horizontal="right" vertical="center"/>
    </xf>
    <xf numFmtId="4" fontId="20" fillId="0" borderId="0" xfId="0" applyNumberFormat="1" applyFont="1" applyFill="1" applyBorder="1" applyAlignment="1">
      <alignment horizontal="right" vertical="center"/>
    </xf>
    <xf numFmtId="4" fontId="21" fillId="0" borderId="0" xfId="0" applyNumberFormat="1" applyFont="1" applyFill="1" applyBorder="1" applyAlignment="1">
      <alignment horizontal="right" vertical="center"/>
    </xf>
    <xf numFmtId="4" fontId="10" fillId="3" borderId="11" xfId="0" applyNumberFormat="1" applyFont="1" applyFill="1" applyBorder="1" applyAlignment="1">
      <alignment horizontal="right" vertical="center"/>
    </xf>
    <xf numFmtId="4" fontId="10" fillId="0" borderId="28" xfId="0" applyNumberFormat="1" applyFont="1" applyFill="1" applyBorder="1" applyAlignment="1">
      <alignment horizontal="right" vertical="center"/>
    </xf>
    <xf numFmtId="4" fontId="10" fillId="3" borderId="12" xfId="0" applyNumberFormat="1" applyFont="1" applyFill="1" applyBorder="1" applyAlignment="1">
      <alignment horizontal="right" vertical="center"/>
    </xf>
    <xf numFmtId="49" fontId="10" fillId="0" borderId="23" xfId="0" applyNumberFormat="1" applyFont="1" applyFill="1" applyBorder="1" applyAlignment="1">
      <alignment horizontal="right" vertical="center"/>
    </xf>
    <xf numFmtId="0" fontId="11" fillId="0" borderId="9" xfId="0" applyFont="1" applyBorder="1" applyAlignment="1">
      <alignment vertical="center"/>
    </xf>
    <xf numFmtId="4" fontId="10" fillId="0" borderId="20" xfId="0" applyNumberFormat="1" applyFont="1" applyFill="1" applyBorder="1" applyAlignment="1">
      <alignment horizontal="right" vertical="center"/>
    </xf>
    <xf numFmtId="4" fontId="10" fillId="0" borderId="5" xfId="0" applyNumberFormat="1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right" vertical="center"/>
    </xf>
    <xf numFmtId="4" fontId="10" fillId="0" borderId="37" xfId="0" applyNumberFormat="1" applyFont="1" applyFill="1" applyBorder="1" applyAlignment="1">
      <alignment horizontal="right" vertical="center"/>
    </xf>
    <xf numFmtId="4" fontId="20" fillId="0" borderId="37" xfId="0" applyNumberFormat="1" applyFont="1" applyFill="1" applyBorder="1" applyAlignment="1">
      <alignment horizontal="right" vertical="center"/>
    </xf>
    <xf numFmtId="4" fontId="21" fillId="0" borderId="37" xfId="0" applyNumberFormat="1" applyFont="1" applyFill="1" applyBorder="1" applyAlignment="1">
      <alignment horizontal="right" vertical="center"/>
    </xf>
    <xf numFmtId="0" fontId="11" fillId="0" borderId="35" xfId="0" applyFont="1" applyBorder="1" applyAlignment="1">
      <alignment vertical="center"/>
    </xf>
    <xf numFmtId="0" fontId="11" fillId="0" borderId="37" xfId="0" applyFont="1" applyBorder="1" applyAlignment="1">
      <alignment vertical="center"/>
    </xf>
    <xf numFmtId="0" fontId="10" fillId="0" borderId="37" xfId="0" applyFont="1" applyBorder="1" applyAlignment="1">
      <alignment vertical="center"/>
    </xf>
    <xf numFmtId="4" fontId="10" fillId="0" borderId="38" xfId="0" applyNumberFormat="1" applyFont="1" applyFill="1" applyBorder="1" applyAlignment="1">
      <alignment horizontal="right" vertical="center"/>
    </xf>
    <xf numFmtId="4" fontId="10" fillId="0" borderId="39" xfId="0" applyNumberFormat="1" applyFont="1" applyFill="1" applyBorder="1" applyAlignment="1">
      <alignment horizontal="right" vertical="center"/>
    </xf>
    <xf numFmtId="0" fontId="10" fillId="0" borderId="1" xfId="0" applyFont="1" applyFill="1" applyBorder="1" applyAlignment="1">
      <alignment vertical="center"/>
    </xf>
    <xf numFmtId="0" fontId="10" fillId="0" borderId="2" xfId="0" applyFont="1" applyFill="1" applyBorder="1" applyAlignment="1">
      <alignment vertical="center"/>
    </xf>
    <xf numFmtId="4" fontId="10" fillId="0" borderId="2" xfId="0" applyNumberFormat="1" applyFont="1" applyFill="1" applyBorder="1" applyAlignment="1">
      <alignment horizontal="right" vertical="center"/>
    </xf>
    <xf numFmtId="4" fontId="17" fillId="0" borderId="2" xfId="0" applyNumberFormat="1" applyFont="1" applyFill="1" applyBorder="1" applyAlignment="1">
      <alignment horizontal="right" vertical="center"/>
    </xf>
    <xf numFmtId="4" fontId="18" fillId="0" borderId="2" xfId="0" applyNumberFormat="1" applyFont="1" applyFill="1" applyBorder="1" applyAlignment="1">
      <alignment horizontal="right" vertical="center"/>
    </xf>
    <xf numFmtId="0" fontId="11" fillId="0" borderId="34" xfId="0" applyFont="1" applyBorder="1" applyAlignment="1">
      <alignment vertical="center"/>
    </xf>
    <xf numFmtId="49" fontId="10" fillId="0" borderId="2" xfId="0" applyNumberFormat="1" applyFont="1" applyFill="1" applyBorder="1" applyAlignment="1">
      <alignment horizontal="right" vertical="center"/>
    </xf>
    <xf numFmtId="49" fontId="10" fillId="0" borderId="2" xfId="0" applyNumberFormat="1" applyFont="1" applyFill="1" applyBorder="1" applyAlignment="1">
      <alignment vertical="center"/>
    </xf>
    <xf numFmtId="0" fontId="11" fillId="0" borderId="2" xfId="0" applyFont="1" applyFill="1" applyBorder="1" applyAlignment="1">
      <alignment horizontal="right" vertical="center"/>
    </xf>
    <xf numFmtId="0" fontId="11" fillId="0" borderId="2" xfId="0" applyFont="1" applyFill="1" applyBorder="1" applyAlignment="1">
      <alignment vertical="center"/>
    </xf>
    <xf numFmtId="0" fontId="10" fillId="0" borderId="19" xfId="0" applyFont="1" applyFill="1" applyBorder="1" applyAlignment="1">
      <alignment vertical="center"/>
    </xf>
    <xf numFmtId="4" fontId="17" fillId="0" borderId="19" xfId="0" applyNumberFormat="1" applyFont="1" applyFill="1" applyBorder="1" applyAlignment="1">
      <alignment horizontal="right" vertical="center"/>
    </xf>
    <xf numFmtId="4" fontId="18" fillId="0" borderId="19" xfId="0" applyNumberFormat="1" applyFont="1" applyFill="1" applyBorder="1" applyAlignment="1">
      <alignment horizontal="right" vertical="center"/>
    </xf>
    <xf numFmtId="49" fontId="10" fillId="0" borderId="27" xfId="0" applyNumberFormat="1" applyFont="1" applyFill="1" applyBorder="1" applyAlignment="1">
      <alignment horizontal="right" vertical="center"/>
    </xf>
    <xf numFmtId="49" fontId="10" fillId="0" borderId="19" xfId="0" applyNumberFormat="1" applyFont="1" applyFill="1" applyBorder="1" applyAlignment="1">
      <alignment vertical="center"/>
    </xf>
    <xf numFmtId="0" fontId="11" fillId="0" borderId="19" xfId="0" applyFont="1" applyFill="1" applyBorder="1" applyAlignment="1">
      <alignment horizontal="right" vertical="center"/>
    </xf>
    <xf numFmtId="0" fontId="11" fillId="0" borderId="19" xfId="0" applyFont="1" applyFill="1" applyBorder="1" applyAlignment="1">
      <alignment vertical="center"/>
    </xf>
    <xf numFmtId="0" fontId="10" fillId="0" borderId="5" xfId="0" applyFont="1" applyFill="1" applyBorder="1" applyAlignment="1">
      <alignment vertical="center"/>
    </xf>
    <xf numFmtId="0" fontId="10" fillId="0" borderId="0" xfId="0" applyFont="1" applyFill="1" applyBorder="1" applyAlignment="1">
      <alignment vertical="center"/>
    </xf>
    <xf numFmtId="4" fontId="17" fillId="0" borderId="0" xfId="0" applyNumberFormat="1" applyFont="1" applyFill="1" applyBorder="1" applyAlignment="1">
      <alignment horizontal="right" vertical="center"/>
    </xf>
    <xf numFmtId="4" fontId="18" fillId="0" borderId="0" xfId="0" applyNumberFormat="1" applyFont="1" applyFill="1" applyBorder="1" applyAlignment="1">
      <alignment horizontal="right" vertical="center"/>
    </xf>
    <xf numFmtId="0" fontId="11" fillId="0" borderId="14" xfId="0" applyFont="1" applyBorder="1" applyAlignment="1">
      <alignment vertical="center"/>
    </xf>
    <xf numFmtId="0" fontId="11" fillId="0" borderId="40" xfId="0" applyFont="1" applyBorder="1" applyAlignment="1">
      <alignment vertical="center"/>
    </xf>
    <xf numFmtId="4" fontId="10" fillId="5" borderId="6" xfId="0" applyNumberFormat="1" applyFont="1" applyFill="1" applyBorder="1" applyAlignment="1">
      <alignment horizontal="right" vertical="center"/>
    </xf>
    <xf numFmtId="4" fontId="10" fillId="5" borderId="7" xfId="0" applyNumberFormat="1" applyFont="1" applyFill="1" applyBorder="1" applyAlignment="1">
      <alignment horizontal="right" vertical="center"/>
    </xf>
    <xf numFmtId="0" fontId="11" fillId="0" borderId="0" xfId="0" applyFont="1" applyFill="1" applyAlignment="1">
      <alignment vertical="center"/>
    </xf>
    <xf numFmtId="4" fontId="10" fillId="6" borderId="11" xfId="0" applyNumberFormat="1" applyFont="1" applyFill="1" applyBorder="1" applyAlignment="1">
      <alignment horizontal="right" vertical="center"/>
    </xf>
    <xf numFmtId="4" fontId="10" fillId="6" borderId="28" xfId="0" applyNumberFormat="1" applyFont="1" applyFill="1" applyBorder="1" applyAlignment="1">
      <alignment horizontal="right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9" fillId="0" borderId="14" xfId="0" applyFont="1" applyBorder="1" applyAlignment="1">
      <alignment vertical="center"/>
    </xf>
    <xf numFmtId="0" fontId="15" fillId="0" borderId="0" xfId="0" applyFont="1" applyAlignment="1">
      <alignment vertical="center"/>
    </xf>
    <xf numFmtId="4" fontId="11" fillId="0" borderId="0" xfId="0" applyNumberFormat="1" applyFont="1" applyBorder="1" applyAlignment="1">
      <alignment vertical="center"/>
    </xf>
    <xf numFmtId="4" fontId="15" fillId="0" borderId="0" xfId="0" applyNumberFormat="1" applyFont="1" applyBorder="1" applyAlignment="1">
      <alignment vertical="center"/>
    </xf>
    <xf numFmtId="0" fontId="15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10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vertical="center"/>
    </xf>
    <xf numFmtId="0" fontId="11" fillId="0" borderId="2" xfId="0" applyFont="1" applyBorder="1" applyAlignment="1">
      <alignment vertical="center"/>
    </xf>
    <xf numFmtId="0" fontId="11" fillId="0" borderId="23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165" fontId="16" fillId="0" borderId="0" xfId="0" applyNumberFormat="1" applyFont="1" applyFill="1" applyBorder="1" applyAlignment="1">
      <alignment horizontal="center" vertical="center"/>
    </xf>
    <xf numFmtId="165" fontId="10" fillId="0" borderId="0" xfId="0" applyNumberFormat="1" applyFont="1" applyFill="1" applyBorder="1" applyAlignment="1">
      <alignment horizontal="center" vertical="center" wrapText="1"/>
    </xf>
    <xf numFmtId="165" fontId="11" fillId="0" borderId="0" xfId="0" applyNumberFormat="1" applyFont="1" applyBorder="1" applyAlignment="1">
      <alignment vertical="center"/>
    </xf>
    <xf numFmtId="165" fontId="10" fillId="0" borderId="23" xfId="0" applyNumberFormat="1" applyFont="1" applyFill="1" applyBorder="1" applyAlignment="1">
      <alignment horizontal="right" vertical="center"/>
    </xf>
    <xf numFmtId="165" fontId="11" fillId="0" borderId="0" xfId="0" applyNumberFormat="1" applyFont="1" applyFill="1" applyBorder="1" applyAlignment="1">
      <alignment horizontal="right" vertical="center"/>
    </xf>
    <xf numFmtId="165" fontId="10" fillId="0" borderId="19" xfId="0" applyNumberFormat="1" applyFont="1" applyFill="1" applyBorder="1" applyAlignment="1">
      <alignment horizontal="right" vertical="center"/>
    </xf>
    <xf numFmtId="165" fontId="10" fillId="0" borderId="0" xfId="0" applyNumberFormat="1" applyFont="1" applyFill="1" applyBorder="1" applyAlignment="1">
      <alignment horizontal="right" vertical="center"/>
    </xf>
    <xf numFmtId="165" fontId="10" fillId="0" borderId="11" xfId="0" applyNumberFormat="1" applyFont="1" applyFill="1" applyBorder="1" applyAlignment="1">
      <alignment horizontal="right" vertical="center"/>
    </xf>
    <xf numFmtId="165" fontId="10" fillId="3" borderId="11" xfId="0" applyNumberFormat="1" applyFont="1" applyFill="1" applyBorder="1" applyAlignment="1">
      <alignment horizontal="right" vertical="center"/>
    </xf>
    <xf numFmtId="165" fontId="10" fillId="0" borderId="37" xfId="0" applyNumberFormat="1" applyFont="1" applyFill="1" applyBorder="1" applyAlignment="1">
      <alignment horizontal="right" vertical="center"/>
    </xf>
    <xf numFmtId="165" fontId="10" fillId="0" borderId="2" xfId="0" applyNumberFormat="1" applyFont="1" applyFill="1" applyBorder="1" applyAlignment="1">
      <alignment horizontal="right" vertical="center"/>
    </xf>
    <xf numFmtId="165" fontId="10" fillId="0" borderId="24" xfId="0" applyNumberFormat="1" applyFont="1" applyFill="1" applyBorder="1" applyAlignment="1">
      <alignment horizontal="right" vertical="center"/>
    </xf>
    <xf numFmtId="165" fontId="11" fillId="0" borderId="26" xfId="0" applyNumberFormat="1" applyFont="1" applyFill="1" applyBorder="1" applyAlignment="1">
      <alignment horizontal="right" vertical="center"/>
    </xf>
    <xf numFmtId="165" fontId="10" fillId="0" borderId="38" xfId="0" applyNumberFormat="1" applyFont="1" applyFill="1" applyBorder="1" applyAlignment="1">
      <alignment horizontal="right" vertical="center"/>
    </xf>
    <xf numFmtId="165" fontId="10" fillId="6" borderId="11" xfId="0" applyNumberFormat="1" applyFont="1" applyFill="1" applyBorder="1" applyAlignment="1">
      <alignment horizontal="right" vertical="center"/>
    </xf>
    <xf numFmtId="165" fontId="15" fillId="0" borderId="0" xfId="0" applyNumberFormat="1" applyFont="1" applyBorder="1" applyAlignment="1">
      <alignment vertical="center"/>
    </xf>
    <xf numFmtId="165" fontId="15" fillId="0" borderId="0" xfId="0" applyNumberFormat="1" applyFont="1" applyAlignment="1">
      <alignment vertical="center"/>
    </xf>
    <xf numFmtId="165" fontId="11" fillId="0" borderId="2" xfId="0" applyNumberFormat="1" applyFont="1" applyBorder="1" applyAlignment="1">
      <alignment vertical="center"/>
    </xf>
    <xf numFmtId="4" fontId="15" fillId="0" borderId="4" xfId="0" applyNumberFormat="1" applyFont="1" applyBorder="1" applyAlignment="1">
      <alignment vertical="center"/>
    </xf>
    <xf numFmtId="4" fontId="11" fillId="0" borderId="4" xfId="0" applyNumberFormat="1" applyFont="1" applyFill="1" applyBorder="1" applyAlignment="1">
      <alignment vertical="center"/>
    </xf>
    <xf numFmtId="4" fontId="11" fillId="0" borderId="30" xfId="0" applyNumberFormat="1" applyFont="1" applyFill="1" applyBorder="1" applyAlignment="1">
      <alignment vertical="center"/>
    </xf>
    <xf numFmtId="4" fontId="11" fillId="0" borderId="4" xfId="0" applyNumberFormat="1" applyFont="1" applyBorder="1" applyAlignment="1">
      <alignment vertical="center"/>
    </xf>
    <xf numFmtId="4" fontId="11" fillId="0" borderId="3" xfId="0" applyNumberFormat="1" applyFont="1" applyFill="1" applyBorder="1" applyAlignment="1">
      <alignment vertical="center"/>
    </xf>
    <xf numFmtId="4" fontId="15" fillId="0" borderId="0" xfId="0" applyNumberFormat="1" applyFont="1" applyAlignment="1">
      <alignment vertical="center"/>
    </xf>
    <xf numFmtId="4" fontId="11" fillId="0" borderId="3" xfId="0" applyNumberFormat="1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0" fillId="0" borderId="5" xfId="0" applyFont="1" applyBorder="1" applyAlignment="1">
      <alignment horizontal="right" vertical="center" indent="1"/>
    </xf>
    <xf numFmtId="0" fontId="11" fillId="0" borderId="0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9" fillId="0" borderId="0" xfId="0" applyFont="1"/>
    <xf numFmtId="4" fontId="9" fillId="0" borderId="0" xfId="0" applyNumberFormat="1" applyFont="1"/>
    <xf numFmtId="0" fontId="10" fillId="0" borderId="9" xfId="0" applyFont="1" applyBorder="1" applyAlignment="1">
      <alignment vertical="center"/>
    </xf>
    <xf numFmtId="4" fontId="10" fillId="0" borderId="9" xfId="0" applyNumberFormat="1" applyFont="1" applyBorder="1" applyAlignment="1">
      <alignment horizontal="right" vertical="center" wrapText="1"/>
    </xf>
    <xf numFmtId="0" fontId="10" fillId="0" borderId="9" xfId="0" applyFont="1" applyBorder="1" applyAlignment="1">
      <alignment horizontal="right" vertical="center" wrapText="1"/>
    </xf>
    <xf numFmtId="0" fontId="10" fillId="0" borderId="9" xfId="0" applyFont="1" applyFill="1" applyBorder="1" applyAlignment="1">
      <alignment horizontal="right" vertical="center" wrapText="1"/>
    </xf>
    <xf numFmtId="0" fontId="11" fillId="0" borderId="0" xfId="0" applyFont="1" applyBorder="1"/>
    <xf numFmtId="4" fontId="11" fillId="0" borderId="0" xfId="0" applyNumberFormat="1" applyFont="1" applyBorder="1" applyAlignment="1">
      <alignment wrapText="1"/>
    </xf>
    <xf numFmtId="0" fontId="11" fillId="0" borderId="0" xfId="0" applyFont="1" applyBorder="1" applyAlignment="1">
      <alignment wrapText="1"/>
    </xf>
    <xf numFmtId="0" fontId="11" fillId="0" borderId="0" xfId="0" applyFont="1"/>
    <xf numFmtId="49" fontId="10" fillId="4" borderId="9" xfId="0" applyNumberFormat="1" applyFont="1" applyFill="1" applyBorder="1" applyAlignment="1">
      <alignment horizontal="right" vertical="center"/>
    </xf>
    <xf numFmtId="49" fontId="10" fillId="4" borderId="9" xfId="0" applyNumberFormat="1" applyFont="1" applyFill="1" applyBorder="1" applyAlignment="1">
      <alignment vertical="center"/>
    </xf>
    <xf numFmtId="4" fontId="10" fillId="4" borderId="9" xfId="0" applyNumberFormat="1" applyFont="1" applyFill="1" applyBorder="1" applyAlignment="1">
      <alignment vertical="center"/>
    </xf>
    <xf numFmtId="0" fontId="10" fillId="0" borderId="0" xfId="0" applyFont="1" applyBorder="1"/>
    <xf numFmtId="4" fontId="11" fillId="0" borderId="0" xfId="0" applyNumberFormat="1" applyFont="1"/>
    <xf numFmtId="4" fontId="10" fillId="0" borderId="0" xfId="0" applyNumberFormat="1" applyFont="1" applyBorder="1"/>
    <xf numFmtId="4" fontId="10" fillId="0" borderId="0" xfId="0" applyNumberFormat="1" applyFont="1" applyFill="1" applyBorder="1"/>
    <xf numFmtId="4" fontId="11" fillId="0" borderId="0" xfId="0" applyNumberFormat="1" applyFont="1" applyBorder="1"/>
    <xf numFmtId="4" fontId="11" fillId="0" borderId="0" xfId="0" applyNumberFormat="1" applyFont="1" applyBorder="1" applyAlignment="1">
      <alignment horizontal="right"/>
    </xf>
    <xf numFmtId="4" fontId="10" fillId="4" borderId="9" xfId="0" applyNumberFormat="1" applyFont="1" applyFill="1" applyBorder="1" applyAlignment="1">
      <alignment horizontal="right" vertical="center"/>
    </xf>
    <xf numFmtId="4" fontId="10" fillId="0" borderId="0" xfId="0" applyNumberFormat="1" applyFont="1" applyBorder="1" applyAlignment="1">
      <alignment horizontal="right"/>
    </xf>
    <xf numFmtId="4" fontId="10" fillId="0" borderId="0" xfId="0" applyNumberFormat="1" applyFont="1" applyFill="1" applyBorder="1" applyAlignment="1">
      <alignment horizontal="right"/>
    </xf>
    <xf numFmtId="49" fontId="10" fillId="0" borderId="0" xfId="0" applyNumberFormat="1" applyFont="1" applyBorder="1"/>
    <xf numFmtId="49" fontId="10" fillId="4" borderId="9" xfId="0" applyNumberFormat="1" applyFont="1" applyFill="1" applyBorder="1" applyAlignment="1">
      <alignment horizontal="center" vertical="center"/>
    </xf>
    <xf numFmtId="0" fontId="11" fillId="0" borderId="0" xfId="0" applyFont="1" applyAlignment="1">
      <alignment horizontal="right"/>
    </xf>
    <xf numFmtId="14" fontId="11" fillId="0" borderId="0" xfId="0" applyNumberFormat="1" applyFont="1" applyAlignment="1">
      <alignment horizontal="right"/>
    </xf>
    <xf numFmtId="14" fontId="11" fillId="0" borderId="0" xfId="0" applyNumberFormat="1" applyFont="1"/>
    <xf numFmtId="0" fontId="11" fillId="0" borderId="19" xfId="0" applyFont="1" applyFill="1" applyBorder="1" applyAlignment="1">
      <alignment vertical="center" wrapText="1"/>
    </xf>
    <xf numFmtId="4" fontId="11" fillId="0" borderId="19" xfId="0" applyNumberFormat="1" applyFont="1" applyFill="1" applyBorder="1" applyAlignment="1">
      <alignment horizontal="right" vertical="center"/>
    </xf>
    <xf numFmtId="4" fontId="12" fillId="0" borderId="19" xfId="0" applyNumberFormat="1" applyFont="1" applyFill="1" applyBorder="1" applyAlignment="1">
      <alignment horizontal="right" vertical="center"/>
    </xf>
    <xf numFmtId="4" fontId="13" fillId="0" borderId="19" xfId="0" applyNumberFormat="1" applyFont="1" applyFill="1" applyBorder="1" applyAlignment="1">
      <alignment horizontal="right" vertical="center"/>
    </xf>
    <xf numFmtId="165" fontId="11" fillId="0" borderId="19" xfId="0" applyNumberFormat="1" applyFont="1" applyFill="1" applyBorder="1" applyAlignment="1">
      <alignment horizontal="right" vertical="center"/>
    </xf>
    <xf numFmtId="0" fontId="11" fillId="0" borderId="19" xfId="0" applyFont="1" applyBorder="1" applyAlignment="1">
      <alignment horizontal="right" vertical="center"/>
    </xf>
    <xf numFmtId="0" fontId="11" fillId="0" borderId="0" xfId="0" applyFont="1" applyBorder="1" applyAlignment="1">
      <alignment vertical="center" wrapText="1"/>
    </xf>
    <xf numFmtId="0" fontId="11" fillId="0" borderId="25" xfId="0" applyFont="1" applyBorder="1"/>
    <xf numFmtId="0" fontId="11" fillId="0" borderId="26" xfId="0" applyFont="1" applyBorder="1"/>
    <xf numFmtId="0" fontId="10" fillId="0" borderId="25" xfId="0" applyFont="1" applyBorder="1" applyAlignment="1">
      <alignment horizontal="right"/>
    </xf>
    <xf numFmtId="4" fontId="10" fillId="0" borderId="26" xfId="0" applyNumberFormat="1" applyFont="1" applyBorder="1"/>
    <xf numFmtId="0" fontId="11" fillId="0" borderId="25" xfId="0" applyFont="1" applyBorder="1" applyAlignment="1">
      <alignment horizontal="right"/>
    </xf>
    <xf numFmtId="4" fontId="11" fillId="0" borderId="0" xfId="0" applyNumberFormat="1" applyFont="1" applyFill="1" applyBorder="1"/>
    <xf numFmtId="4" fontId="11" fillId="0" borderId="26" xfId="0" applyNumberFormat="1" applyFont="1" applyBorder="1"/>
    <xf numFmtId="4" fontId="10" fillId="0" borderId="26" xfId="0" applyNumberFormat="1" applyFont="1" applyBorder="1" applyAlignment="1">
      <alignment horizontal="right"/>
    </xf>
    <xf numFmtId="4" fontId="11" fillId="0" borderId="26" xfId="0" applyNumberFormat="1" applyFont="1" applyBorder="1" applyAlignment="1">
      <alignment horizontal="right"/>
    </xf>
    <xf numFmtId="4" fontId="10" fillId="6" borderId="12" xfId="0" applyNumberFormat="1" applyFont="1" applyFill="1" applyBorder="1" applyAlignment="1">
      <alignment horizontal="right" vertical="center"/>
    </xf>
    <xf numFmtId="0" fontId="11" fillId="0" borderId="13" xfId="0" applyFont="1" applyFill="1" applyBorder="1" applyAlignment="1">
      <alignment vertical="center"/>
    </xf>
    <xf numFmtId="0" fontId="11" fillId="0" borderId="14" xfId="0" applyFont="1" applyFill="1" applyBorder="1" applyAlignment="1">
      <alignment vertical="center" wrapText="1"/>
    </xf>
    <xf numFmtId="4" fontId="11" fillId="0" borderId="14" xfId="0" applyNumberFormat="1" applyFont="1" applyFill="1" applyBorder="1" applyAlignment="1">
      <alignment horizontal="right" vertical="center"/>
    </xf>
    <xf numFmtId="4" fontId="12" fillId="0" borderId="14" xfId="0" applyNumberFormat="1" applyFont="1" applyFill="1" applyBorder="1" applyAlignment="1">
      <alignment horizontal="right" vertical="center"/>
    </xf>
    <xf numFmtId="4" fontId="13" fillId="0" borderId="14" xfId="0" applyNumberFormat="1" applyFont="1" applyFill="1" applyBorder="1" applyAlignment="1">
      <alignment horizontal="right" vertical="center"/>
    </xf>
    <xf numFmtId="165" fontId="11" fillId="0" borderId="14" xfId="0" applyNumberFormat="1" applyFont="1" applyFill="1" applyBorder="1" applyAlignment="1">
      <alignment horizontal="right" vertical="center"/>
    </xf>
    <xf numFmtId="0" fontId="11" fillId="0" borderId="14" xfId="0" applyFont="1" applyBorder="1" applyAlignment="1">
      <alignment horizontal="right" vertical="center"/>
    </xf>
    <xf numFmtId="4" fontId="11" fillId="0" borderId="15" xfId="0" applyNumberFormat="1" applyFont="1" applyFill="1" applyBorder="1" applyAlignment="1">
      <alignment horizontal="right" vertical="center"/>
    </xf>
    <xf numFmtId="49" fontId="10" fillId="4" borderId="1" xfId="0" applyNumberFormat="1" applyFont="1" applyFill="1" applyBorder="1" applyAlignment="1">
      <alignment horizontal="left" vertical="center"/>
    </xf>
    <xf numFmtId="49" fontId="10" fillId="4" borderId="2" xfId="0" applyNumberFormat="1" applyFont="1" applyFill="1" applyBorder="1" applyAlignment="1">
      <alignment vertical="center"/>
    </xf>
    <xf numFmtId="4" fontId="11" fillId="0" borderId="2" xfId="0" applyNumberFormat="1" applyFont="1" applyFill="1" applyBorder="1" applyAlignment="1">
      <alignment horizontal="right" vertical="center"/>
    </xf>
    <xf numFmtId="4" fontId="12" fillId="0" borderId="2" xfId="0" applyNumberFormat="1" applyFont="1" applyFill="1" applyBorder="1" applyAlignment="1">
      <alignment horizontal="right" vertical="center"/>
    </xf>
    <xf numFmtId="4" fontId="13" fillId="0" borderId="2" xfId="0" applyNumberFormat="1" applyFont="1" applyFill="1" applyBorder="1" applyAlignment="1">
      <alignment horizontal="right" vertical="center"/>
    </xf>
    <xf numFmtId="165" fontId="11" fillId="0" borderId="2" xfId="0" applyNumberFormat="1" applyFont="1" applyFill="1" applyBorder="1" applyAlignment="1">
      <alignment horizontal="right" vertical="center"/>
    </xf>
    <xf numFmtId="4" fontId="11" fillId="0" borderId="3" xfId="0" applyNumberFormat="1" applyFont="1" applyFill="1" applyBorder="1" applyAlignment="1">
      <alignment horizontal="right" vertical="center"/>
    </xf>
    <xf numFmtId="165" fontId="10" fillId="0" borderId="20" xfId="0" applyNumberFormat="1" applyFont="1" applyFill="1" applyBorder="1" applyAlignment="1">
      <alignment horizontal="right" vertical="center"/>
    </xf>
    <xf numFmtId="0" fontId="11" fillId="0" borderId="27" xfId="0" applyFont="1" applyBorder="1" applyAlignment="1">
      <alignment vertical="center"/>
    </xf>
    <xf numFmtId="0" fontId="10" fillId="0" borderId="18" xfId="0" applyFont="1" applyFill="1" applyBorder="1" applyAlignment="1">
      <alignment vertical="center"/>
    </xf>
    <xf numFmtId="4" fontId="11" fillId="0" borderId="21" xfId="0" applyNumberFormat="1" applyFont="1" applyFill="1" applyBorder="1" applyAlignment="1">
      <alignment vertical="center"/>
    </xf>
    <xf numFmtId="0" fontId="11" fillId="0" borderId="18" xfId="0" applyFont="1" applyFill="1" applyBorder="1" applyAlignment="1">
      <alignment vertical="center"/>
    </xf>
    <xf numFmtId="4" fontId="11" fillId="0" borderId="21" xfId="0" applyNumberFormat="1" applyFont="1" applyFill="1" applyBorder="1" applyAlignment="1">
      <alignment horizontal="right" vertical="center"/>
    </xf>
    <xf numFmtId="0" fontId="11" fillId="0" borderId="41" xfId="0" applyFont="1" applyFill="1" applyBorder="1" applyAlignment="1">
      <alignment horizontal="right" vertical="center"/>
    </xf>
    <xf numFmtId="0" fontId="11" fillId="0" borderId="14" xfId="0" applyFont="1" applyFill="1" applyBorder="1" applyAlignment="1">
      <alignment vertical="center"/>
    </xf>
    <xf numFmtId="0" fontId="11" fillId="0" borderId="42" xfId="0" applyFont="1" applyFill="1" applyBorder="1" applyAlignment="1">
      <alignment horizontal="right" vertical="center"/>
    </xf>
    <xf numFmtId="0" fontId="8" fillId="0" borderId="5" xfId="0" applyFont="1" applyFill="1" applyBorder="1" applyAlignment="1">
      <alignment horizontal="right" vertical="center"/>
    </xf>
    <xf numFmtId="0" fontId="8" fillId="0" borderId="0" xfId="0" applyFont="1" applyFill="1" applyBorder="1" applyAlignment="1">
      <alignment vertical="center"/>
    </xf>
    <xf numFmtId="0" fontId="8" fillId="0" borderId="13" xfId="0" applyFont="1" applyFill="1" applyBorder="1" applyAlignment="1">
      <alignment horizontal="right" vertical="center"/>
    </xf>
    <xf numFmtId="14" fontId="8" fillId="0" borderId="14" xfId="0" applyNumberFormat="1" applyFont="1" applyFill="1" applyBorder="1" applyAlignment="1">
      <alignment horizontal="left" vertical="center"/>
    </xf>
    <xf numFmtId="165" fontId="9" fillId="0" borderId="14" xfId="0" applyNumberFormat="1" applyFont="1" applyBorder="1" applyAlignment="1">
      <alignment vertical="center"/>
    </xf>
    <xf numFmtId="4" fontId="9" fillId="0" borderId="15" xfId="0" applyNumberFormat="1" applyFont="1" applyBorder="1" applyAlignment="1">
      <alignment vertical="center"/>
    </xf>
    <xf numFmtId="0" fontId="8" fillId="0" borderId="0" xfId="0" applyFont="1" applyFill="1" applyBorder="1" applyAlignment="1">
      <alignment horizontal="left" vertical="center" wrapText="1"/>
    </xf>
    <xf numFmtId="0" fontId="8" fillId="0" borderId="4" xfId="0" applyFont="1" applyFill="1" applyBorder="1" applyAlignment="1">
      <alignment horizontal="left" vertical="center" wrapText="1"/>
    </xf>
    <xf numFmtId="4" fontId="10" fillId="5" borderId="8" xfId="0" applyNumberFormat="1" applyFont="1" applyFill="1" applyBorder="1" applyAlignment="1">
      <alignment horizontal="center" vertical="center" wrapText="1"/>
    </xf>
    <xf numFmtId="4" fontId="10" fillId="5" borderId="6" xfId="0" applyNumberFormat="1" applyFont="1" applyFill="1" applyBorder="1" applyAlignment="1">
      <alignment horizontal="center" vertical="center" wrapText="1"/>
    </xf>
    <xf numFmtId="4" fontId="16" fillId="5" borderId="8" xfId="0" applyNumberFormat="1" applyFont="1" applyFill="1" applyBorder="1" applyAlignment="1">
      <alignment horizontal="center" vertical="center" wrapText="1"/>
    </xf>
    <xf numFmtId="4" fontId="16" fillId="5" borderId="6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4" fontId="10" fillId="6" borderId="11" xfId="0" applyNumberFormat="1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4" xfId="0" applyFont="1" applyBorder="1" applyAlignment="1">
      <alignment horizontal="left" vertical="center" wrapText="1"/>
    </xf>
    <xf numFmtId="4" fontId="10" fillId="0" borderId="18" xfId="0" applyNumberFormat="1" applyFont="1" applyFill="1" applyBorder="1" applyAlignment="1">
      <alignment horizontal="right" vertical="center" wrapText="1"/>
    </xf>
    <xf numFmtId="4" fontId="10" fillId="0" borderId="19" xfId="0" applyNumberFormat="1" applyFont="1" applyFill="1" applyBorder="1" applyAlignment="1">
      <alignment horizontal="right" vertical="center" wrapText="1"/>
    </xf>
    <xf numFmtId="4" fontId="19" fillId="2" borderId="10" xfId="0" applyNumberFormat="1" applyFont="1" applyFill="1" applyBorder="1" applyAlignment="1">
      <alignment horizontal="center" vertical="center" wrapText="1"/>
    </xf>
    <xf numFmtId="4" fontId="19" fillId="2" borderId="11" xfId="0" applyNumberFormat="1" applyFont="1" applyFill="1" applyBorder="1" applyAlignment="1">
      <alignment horizontal="center" vertical="center" wrapText="1"/>
    </xf>
    <xf numFmtId="4" fontId="19" fillId="2" borderId="12" xfId="0" applyNumberFormat="1" applyFont="1" applyFill="1" applyBorder="1" applyAlignment="1">
      <alignment horizontal="center" vertical="center" wrapText="1"/>
    </xf>
    <xf numFmtId="4" fontId="10" fillId="3" borderId="10" xfId="0" applyNumberFormat="1" applyFont="1" applyFill="1" applyBorder="1" applyAlignment="1">
      <alignment horizontal="center" vertical="center" wrapText="1"/>
    </xf>
    <xf numFmtId="4" fontId="10" fillId="3" borderId="11" xfId="0" applyNumberFormat="1" applyFont="1" applyFill="1" applyBorder="1" applyAlignment="1">
      <alignment horizontal="center" vertical="center" wrapText="1"/>
    </xf>
    <xf numFmtId="4" fontId="10" fillId="0" borderId="10" xfId="0" applyNumberFormat="1" applyFont="1" applyFill="1" applyBorder="1" applyAlignment="1">
      <alignment horizontal="right" vertical="center" wrapText="1"/>
    </xf>
    <xf numFmtId="4" fontId="10" fillId="0" borderId="11" xfId="0" applyNumberFormat="1" applyFont="1" applyFill="1" applyBorder="1" applyAlignment="1">
      <alignment horizontal="right" vertical="center" wrapText="1"/>
    </xf>
    <xf numFmtId="4" fontId="10" fillId="0" borderId="36" xfId="0" applyNumberFormat="1" applyFont="1" applyFill="1" applyBorder="1" applyAlignment="1">
      <alignment horizontal="right" vertical="center" wrapText="1"/>
    </xf>
    <xf numFmtId="4" fontId="10" fillId="0" borderId="37" xfId="0" applyNumberFormat="1" applyFont="1" applyFill="1" applyBorder="1" applyAlignment="1">
      <alignment horizontal="right" vertical="center" wrapText="1"/>
    </xf>
    <xf numFmtId="4" fontId="14" fillId="0" borderId="1" xfId="0" applyNumberFormat="1" applyFont="1" applyFill="1" applyBorder="1" applyAlignment="1">
      <alignment horizontal="center" vertical="center"/>
    </xf>
    <xf numFmtId="4" fontId="14" fillId="0" borderId="2" xfId="0" applyNumberFormat="1" applyFont="1" applyFill="1" applyBorder="1" applyAlignment="1">
      <alignment horizontal="center" vertical="center"/>
    </xf>
    <xf numFmtId="4" fontId="14" fillId="0" borderId="3" xfId="0" applyNumberFormat="1" applyFont="1" applyFill="1" applyBorder="1" applyAlignment="1">
      <alignment horizontal="center" vertical="center"/>
    </xf>
    <xf numFmtId="4" fontId="14" fillId="0" borderId="5" xfId="0" applyNumberFormat="1" applyFont="1" applyFill="1" applyBorder="1" applyAlignment="1">
      <alignment horizontal="center" vertical="center"/>
    </xf>
    <xf numFmtId="4" fontId="14" fillId="0" borderId="0" xfId="0" applyNumberFormat="1" applyFont="1" applyFill="1" applyBorder="1" applyAlignment="1">
      <alignment horizontal="center" vertical="center"/>
    </xf>
    <xf numFmtId="4" fontId="14" fillId="0" borderId="4" xfId="0" applyNumberFormat="1" applyFont="1" applyFill="1" applyBorder="1" applyAlignment="1">
      <alignment horizontal="center" vertical="center"/>
    </xf>
    <xf numFmtId="0" fontId="14" fillId="0" borderId="5" xfId="0" applyFont="1" applyFill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/>
    </xf>
    <xf numFmtId="0" fontId="14" fillId="0" borderId="4" xfId="0" applyFont="1" applyFill="1" applyBorder="1" applyAlignment="1">
      <alignment horizontal="center" vertical="center"/>
    </xf>
    <xf numFmtId="49" fontId="16" fillId="0" borderId="2" xfId="0" applyNumberFormat="1" applyFont="1" applyBorder="1" applyAlignment="1">
      <alignment horizontal="center" vertical="center"/>
    </xf>
    <xf numFmtId="4" fontId="17" fillId="0" borderId="16" xfId="0" applyNumberFormat="1" applyFont="1" applyFill="1" applyBorder="1" applyAlignment="1">
      <alignment horizontal="center" vertical="center" wrapText="1"/>
    </xf>
    <xf numFmtId="4" fontId="17" fillId="0" borderId="17" xfId="0" applyNumberFormat="1" applyFont="1" applyFill="1" applyBorder="1" applyAlignment="1">
      <alignment horizontal="center" vertical="center" wrapText="1"/>
    </xf>
    <xf numFmtId="4" fontId="18" fillId="0" borderId="16" xfId="0" applyNumberFormat="1" applyFont="1" applyFill="1" applyBorder="1" applyAlignment="1">
      <alignment horizontal="center" vertical="center" wrapText="1"/>
    </xf>
    <xf numFmtId="4" fontId="18" fillId="0" borderId="17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4" fontId="10" fillId="0" borderId="15" xfId="0" applyNumberFormat="1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  <xf numFmtId="4" fontId="10" fillId="0" borderId="13" xfId="0" applyNumberFormat="1" applyFont="1" applyFill="1" applyBorder="1" applyAlignment="1">
      <alignment horizontal="center" vertical="center" wrapText="1"/>
    </xf>
    <xf numFmtId="4" fontId="10" fillId="0" borderId="16" xfId="0" applyNumberFormat="1" applyFont="1" applyFill="1" applyBorder="1" applyAlignment="1">
      <alignment horizontal="center" vertical="center" wrapText="1"/>
    </xf>
    <xf numFmtId="4" fontId="10" fillId="0" borderId="17" xfId="0" applyNumberFormat="1" applyFont="1" applyFill="1" applyBorder="1" applyAlignment="1">
      <alignment horizontal="center" vertical="center" wrapText="1"/>
    </xf>
    <xf numFmtId="4" fontId="10" fillId="0" borderId="2" xfId="0" applyNumberFormat="1" applyFont="1" applyFill="1" applyBorder="1" applyAlignment="1">
      <alignment horizontal="center" vertical="center" wrapText="1"/>
    </xf>
    <xf numFmtId="4" fontId="10" fillId="0" borderId="14" xfId="0" applyNumberFormat="1" applyFont="1" applyFill="1" applyBorder="1" applyAlignment="1">
      <alignment horizontal="center" vertical="center" wrapText="1"/>
    </xf>
    <xf numFmtId="0" fontId="10" fillId="0" borderId="16" xfId="0" applyFont="1" applyBorder="1" applyAlignment="1">
      <alignment vertical="center"/>
    </xf>
    <xf numFmtId="0" fontId="10" fillId="0" borderId="17" xfId="0" applyFont="1" applyBorder="1" applyAlignment="1">
      <alignment vertical="center"/>
    </xf>
    <xf numFmtId="0" fontId="10" fillId="0" borderId="16" xfId="0" applyFont="1" applyBorder="1" applyAlignment="1">
      <alignment horizontal="center" vertical="center"/>
    </xf>
    <xf numFmtId="0" fontId="10" fillId="0" borderId="17" xfId="0" applyFont="1" applyBorder="1" applyAlignment="1">
      <alignment horizontal="center" vertical="center"/>
    </xf>
    <xf numFmtId="165" fontId="10" fillId="0" borderId="3" xfId="0" applyNumberFormat="1" applyFont="1" applyFill="1" applyBorder="1" applyAlignment="1">
      <alignment horizontal="center" vertical="center" wrapText="1"/>
    </xf>
    <xf numFmtId="165" fontId="10" fillId="0" borderId="15" xfId="0" applyNumberFormat="1" applyFont="1" applyFill="1" applyBorder="1" applyAlignment="1">
      <alignment horizontal="center" vertical="center" wrapText="1"/>
    </xf>
    <xf numFmtId="4" fontId="10" fillId="6" borderId="10" xfId="0" applyNumberFormat="1" applyFont="1" applyFill="1" applyBorder="1" applyAlignment="1">
      <alignment horizontal="center" vertical="center" wrapText="1"/>
    </xf>
    <xf numFmtId="0" fontId="23" fillId="0" borderId="0" xfId="0" applyFont="1" applyAlignment="1">
      <alignment horizontal="center" vertical="center"/>
    </xf>
    <xf numFmtId="4" fontId="14" fillId="0" borderId="0" xfId="0" applyNumberFormat="1" applyFont="1" applyAlignment="1">
      <alignment horizontal="center"/>
    </xf>
    <xf numFmtId="0" fontId="14" fillId="0" borderId="0" xfId="0" applyFont="1" applyAlignment="1">
      <alignment horizontal="center"/>
    </xf>
    <xf numFmtId="0" fontId="5" fillId="0" borderId="0" xfId="0" applyFont="1" applyAlignment="1">
      <alignment horizontal="center"/>
    </xf>
  </cellXfs>
  <cellStyles count="8">
    <cellStyle name="Millares 2" xfId="4"/>
    <cellStyle name="Moneda 2" xfId="7"/>
    <cellStyle name="Normal" xfId="0" builtinId="0"/>
    <cellStyle name="Normal 2" xfId="1"/>
    <cellStyle name="Normal 2 2" xfId="3"/>
    <cellStyle name="Normal 2 3" xfId="6"/>
    <cellStyle name="Normal 3" xfId="2"/>
    <cellStyle name="Normal 4" xfId="5"/>
  </cellStyles>
  <dxfs count="0"/>
  <tableStyles count="0" defaultTableStyle="TableStyleMedium9" defaultPivotStyle="PivotStyleLight16"/>
  <colors>
    <mruColors>
      <color rgb="FFF9E1B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400050</xdr:colOff>
      <xdr:row>0</xdr:row>
      <xdr:rowOff>57150</xdr:rowOff>
    </xdr:from>
    <xdr:to>
      <xdr:col>1</xdr:col>
      <xdr:colOff>1343025</xdr:colOff>
      <xdr:row>4</xdr:row>
      <xdr:rowOff>180975</xdr:rowOff>
    </xdr:to>
    <xdr:pic>
      <xdr:nvPicPr>
        <xdr:cNvPr id="2" name="Picture 2" descr="Explorar000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 bwMode="auto">
        <a:xfrm>
          <a:off x="523875" y="57150"/>
          <a:ext cx="942975" cy="9239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2"/>
  <sheetViews>
    <sheetView tabSelected="1" zoomScale="90" zoomScaleNormal="90" workbookViewId="0">
      <selection activeCell="C136" sqref="C136"/>
    </sheetView>
  </sheetViews>
  <sheetFormatPr baseColWidth="10" defaultRowHeight="12.75" x14ac:dyDescent="0.2"/>
  <cols>
    <col min="1" max="1" width="1.85546875" style="8" customWidth="1"/>
    <col min="2" max="2" width="20.7109375" style="131" customWidth="1"/>
    <col min="3" max="3" width="44.28515625" style="131" customWidth="1"/>
    <col min="4" max="4" width="12.85546875" style="121" bestFit="1" customWidth="1"/>
    <col min="5" max="5" width="12.140625" style="121" bestFit="1" customWidth="1"/>
    <col min="6" max="6" width="14" style="121" bestFit="1" customWidth="1"/>
    <col min="7" max="7" width="12" style="148" bestFit="1" customWidth="1"/>
    <col min="8" max="8" width="1.5703125" style="131" customWidth="1"/>
    <col min="9" max="9" width="6.28515625" style="121" customWidth="1"/>
    <col min="10" max="10" width="33.5703125" style="121" customWidth="1"/>
    <col min="11" max="11" width="12.140625" style="121" bestFit="1" customWidth="1"/>
    <col min="12" max="12" width="14" style="121" bestFit="1" customWidth="1"/>
    <col min="13" max="13" width="11.28515625" style="155" bestFit="1" customWidth="1"/>
    <col min="14" max="14" width="8.85546875" style="124" customWidth="1"/>
    <col min="15" max="17" width="8.85546875" style="125" customWidth="1"/>
    <col min="18" max="18" width="5.85546875" style="22" bestFit="1" customWidth="1"/>
    <col min="19" max="19" width="14.42578125" style="21" bestFit="1" customWidth="1"/>
    <col min="20" max="27" width="11.42578125" style="21"/>
    <col min="28" max="31" width="11.42578125" style="8"/>
    <col min="32" max="16384" width="11.42578125" style="131"/>
  </cols>
  <sheetData>
    <row r="1" spans="1:31" ht="15.75" x14ac:dyDescent="0.2">
      <c r="A1" s="19"/>
      <c r="B1" s="257" t="s">
        <v>6</v>
      </c>
      <c r="C1" s="258"/>
      <c r="D1" s="258"/>
      <c r="E1" s="258"/>
      <c r="F1" s="258"/>
      <c r="G1" s="258"/>
      <c r="H1" s="258"/>
      <c r="I1" s="258"/>
      <c r="J1" s="258"/>
      <c r="K1" s="258"/>
      <c r="L1" s="258"/>
      <c r="M1" s="259"/>
      <c r="N1" s="20"/>
      <c r="O1" s="21"/>
      <c r="P1" s="21"/>
      <c r="Q1" s="21"/>
    </row>
    <row r="2" spans="1:31" ht="15.75" x14ac:dyDescent="0.2">
      <c r="A2" s="23"/>
      <c r="B2" s="260" t="s">
        <v>174</v>
      </c>
      <c r="C2" s="261"/>
      <c r="D2" s="261"/>
      <c r="E2" s="261"/>
      <c r="F2" s="261"/>
      <c r="G2" s="261"/>
      <c r="H2" s="261"/>
      <c r="I2" s="261"/>
      <c r="J2" s="261"/>
      <c r="K2" s="261"/>
      <c r="L2" s="261"/>
      <c r="M2" s="262"/>
      <c r="N2" s="20"/>
      <c r="O2" s="21"/>
      <c r="P2" s="21"/>
      <c r="Q2" s="21"/>
    </row>
    <row r="3" spans="1:31" ht="15.75" x14ac:dyDescent="0.2">
      <c r="A3" s="23"/>
      <c r="B3" s="263" t="s">
        <v>175</v>
      </c>
      <c r="C3" s="264"/>
      <c r="D3" s="264"/>
      <c r="E3" s="264"/>
      <c r="F3" s="264"/>
      <c r="G3" s="264"/>
      <c r="H3" s="264"/>
      <c r="I3" s="264"/>
      <c r="J3" s="264"/>
      <c r="K3" s="264"/>
      <c r="L3" s="264"/>
      <c r="M3" s="265"/>
      <c r="N3" s="20"/>
      <c r="O3" s="21"/>
      <c r="P3" s="21"/>
      <c r="Q3" s="21"/>
    </row>
    <row r="4" spans="1:31" ht="16.5" thickBot="1" x14ac:dyDescent="0.25">
      <c r="A4" s="23"/>
      <c r="B4" s="118"/>
      <c r="C4" s="119"/>
      <c r="D4" s="24"/>
      <c r="E4" s="24"/>
      <c r="F4" s="24"/>
      <c r="G4" s="132"/>
      <c r="H4" s="8"/>
      <c r="I4" s="25"/>
      <c r="J4" s="25"/>
      <c r="K4" s="25"/>
      <c r="L4" s="25"/>
      <c r="M4" s="150"/>
      <c r="N4" s="20"/>
      <c r="O4" s="21"/>
      <c r="P4" s="21"/>
      <c r="Q4" s="21"/>
    </row>
    <row r="5" spans="1:31" ht="16.5" thickBot="1" x14ac:dyDescent="0.25">
      <c r="A5" s="23"/>
      <c r="B5" s="118"/>
      <c r="C5" s="119"/>
      <c r="D5" s="24"/>
      <c r="E5" s="24"/>
      <c r="F5" s="24"/>
      <c r="G5" s="132"/>
      <c r="H5" s="8"/>
      <c r="I5" s="26"/>
      <c r="J5" s="266" t="s">
        <v>99</v>
      </c>
      <c r="K5" s="266"/>
      <c r="L5" s="266"/>
      <c r="M5" s="27"/>
      <c r="N5" s="20"/>
      <c r="O5" s="21"/>
      <c r="P5" s="21"/>
      <c r="Q5" s="21"/>
    </row>
    <row r="6" spans="1:31" ht="13.5" customHeight="1" x14ac:dyDescent="0.2">
      <c r="A6" s="23"/>
      <c r="B6" s="273" t="s">
        <v>0</v>
      </c>
      <c r="C6" s="275" t="s">
        <v>1</v>
      </c>
      <c r="D6" s="277" t="s">
        <v>2</v>
      </c>
      <c r="E6" s="267" t="s">
        <v>3</v>
      </c>
      <c r="F6" s="269" t="s">
        <v>4</v>
      </c>
      <c r="G6" s="283" t="s">
        <v>5</v>
      </c>
      <c r="H6" s="28"/>
      <c r="I6" s="279" t="s">
        <v>103</v>
      </c>
      <c r="J6" s="281" t="s">
        <v>1</v>
      </c>
      <c r="K6" s="267" t="s">
        <v>3</v>
      </c>
      <c r="L6" s="269" t="s">
        <v>4</v>
      </c>
      <c r="M6" s="271" t="s">
        <v>100</v>
      </c>
      <c r="N6" s="20"/>
      <c r="O6" s="21"/>
      <c r="P6" s="21"/>
      <c r="Q6" s="21"/>
    </row>
    <row r="7" spans="1:31" ht="13.5" customHeight="1" thickBot="1" x14ac:dyDescent="0.25">
      <c r="A7" s="23"/>
      <c r="B7" s="274"/>
      <c r="C7" s="276"/>
      <c r="D7" s="278"/>
      <c r="E7" s="268"/>
      <c r="F7" s="270"/>
      <c r="G7" s="284"/>
      <c r="H7" s="29"/>
      <c r="I7" s="280"/>
      <c r="J7" s="282"/>
      <c r="K7" s="268"/>
      <c r="L7" s="270"/>
      <c r="M7" s="272"/>
      <c r="N7" s="20"/>
      <c r="O7" s="21"/>
      <c r="P7" s="21"/>
      <c r="Q7" s="21"/>
    </row>
    <row r="8" spans="1:31" x14ac:dyDescent="0.2">
      <c r="A8" s="23"/>
      <c r="B8" s="30"/>
      <c r="C8" s="30"/>
      <c r="D8" s="30"/>
      <c r="E8" s="31"/>
      <c r="F8" s="32"/>
      <c r="G8" s="133"/>
      <c r="H8" s="130"/>
      <c r="I8" s="130"/>
      <c r="J8" s="130"/>
      <c r="K8" s="130"/>
      <c r="L8" s="130"/>
      <c r="M8" s="122"/>
      <c r="N8" s="20"/>
      <c r="O8" s="21"/>
      <c r="P8" s="21"/>
      <c r="Q8" s="21"/>
    </row>
    <row r="9" spans="1:31" s="8" customFormat="1" ht="13.5" thickBot="1" x14ac:dyDescent="0.25">
      <c r="A9" s="23"/>
      <c r="B9" s="30"/>
      <c r="C9" s="30"/>
      <c r="D9" s="30"/>
      <c r="E9" s="31"/>
      <c r="F9" s="32"/>
      <c r="G9" s="133"/>
      <c r="H9" s="130"/>
      <c r="I9" s="130"/>
      <c r="J9" s="130"/>
      <c r="K9" s="130"/>
      <c r="L9" s="130"/>
      <c r="M9" s="122"/>
      <c r="N9" s="20"/>
      <c r="O9" s="21"/>
      <c r="P9" s="21"/>
      <c r="Q9" s="21"/>
      <c r="R9" s="22"/>
      <c r="S9" s="21"/>
      <c r="T9" s="21"/>
      <c r="U9" s="21"/>
      <c r="V9" s="21"/>
      <c r="W9" s="21"/>
      <c r="X9" s="21"/>
      <c r="Y9" s="21"/>
      <c r="Z9" s="21"/>
      <c r="AA9" s="21"/>
    </row>
    <row r="10" spans="1:31" s="36" customFormat="1" ht="18" customHeight="1" thickBot="1" x14ac:dyDescent="0.25">
      <c r="A10" s="33"/>
      <c r="B10" s="248" t="s">
        <v>104</v>
      </c>
      <c r="C10" s="249"/>
      <c r="D10" s="249"/>
      <c r="E10" s="249"/>
      <c r="F10" s="249"/>
      <c r="G10" s="249"/>
      <c r="H10" s="249"/>
      <c r="I10" s="249"/>
      <c r="J10" s="249"/>
      <c r="K10" s="249"/>
      <c r="L10" s="249"/>
      <c r="M10" s="250"/>
      <c r="N10" s="34"/>
      <c r="O10" s="34"/>
      <c r="P10" s="34"/>
      <c r="Q10" s="34"/>
      <c r="R10" s="35"/>
      <c r="S10" s="34"/>
      <c r="T10" s="34"/>
      <c r="U10" s="34"/>
      <c r="V10" s="34"/>
      <c r="W10" s="34"/>
      <c r="X10" s="34"/>
      <c r="Y10" s="34"/>
      <c r="Z10" s="34"/>
      <c r="AA10" s="34"/>
      <c r="AB10" s="130"/>
      <c r="AC10" s="130"/>
      <c r="AD10" s="130"/>
      <c r="AE10" s="130"/>
    </row>
    <row r="11" spans="1:31" s="36" customFormat="1" ht="12" x14ac:dyDescent="0.2">
      <c r="A11" s="33"/>
      <c r="B11" s="33"/>
      <c r="C11" s="157"/>
      <c r="D11" s="157"/>
      <c r="E11" s="157"/>
      <c r="F11" s="157"/>
      <c r="G11" s="134"/>
      <c r="H11" s="157"/>
      <c r="I11" s="34"/>
      <c r="J11" s="34"/>
      <c r="K11" s="37"/>
      <c r="L11" s="38"/>
      <c r="M11" s="151"/>
      <c r="N11" s="34"/>
      <c r="O11" s="34"/>
      <c r="P11" s="34"/>
      <c r="Q11" s="34"/>
      <c r="R11" s="35"/>
      <c r="S11" s="34"/>
      <c r="T11" s="34"/>
      <c r="U11" s="34"/>
      <c r="V11" s="34"/>
      <c r="W11" s="34"/>
      <c r="X11" s="34"/>
      <c r="Y11" s="34"/>
      <c r="Z11" s="34"/>
      <c r="AA11" s="34"/>
      <c r="AB11" s="130"/>
      <c r="AC11" s="130"/>
      <c r="AD11" s="130"/>
      <c r="AE11" s="130"/>
    </row>
    <row r="12" spans="1:31" s="36" customFormat="1" ht="18" customHeight="1" x14ac:dyDescent="0.2">
      <c r="A12" s="33"/>
      <c r="B12" s="39" t="s">
        <v>105</v>
      </c>
      <c r="C12" s="40"/>
      <c r="D12" s="41"/>
      <c r="E12" s="42"/>
      <c r="F12" s="43"/>
      <c r="G12" s="135"/>
      <c r="H12" s="44"/>
      <c r="I12" s="45"/>
      <c r="J12" s="46"/>
      <c r="K12" s="47"/>
      <c r="L12" s="48"/>
      <c r="M12" s="152"/>
      <c r="N12" s="34"/>
      <c r="O12" s="34"/>
      <c r="P12" s="34"/>
      <c r="Q12" s="34"/>
      <c r="R12" s="35"/>
      <c r="S12" s="34"/>
      <c r="T12" s="34"/>
      <c r="U12" s="34"/>
      <c r="V12" s="34"/>
      <c r="W12" s="34"/>
      <c r="X12" s="34"/>
      <c r="Y12" s="34"/>
      <c r="Z12" s="34"/>
      <c r="AA12" s="34"/>
      <c r="AB12" s="130"/>
      <c r="AC12" s="130"/>
      <c r="AD12" s="130"/>
      <c r="AE12" s="130"/>
    </row>
    <row r="13" spans="1:31" s="36" customFormat="1" ht="19.5" customHeight="1" x14ac:dyDescent="0.2">
      <c r="A13" s="33"/>
      <c r="B13" s="9" t="s">
        <v>128</v>
      </c>
      <c r="C13" s="10" t="s">
        <v>42</v>
      </c>
      <c r="D13" s="11"/>
      <c r="E13" s="12"/>
      <c r="F13" s="13"/>
      <c r="G13" s="136"/>
      <c r="H13" s="14"/>
      <c r="I13" s="49" t="s">
        <v>41</v>
      </c>
      <c r="J13" s="10" t="s">
        <v>42</v>
      </c>
      <c r="K13" s="50"/>
      <c r="L13" s="34"/>
      <c r="M13" s="51"/>
      <c r="N13" s="34"/>
      <c r="O13" s="34"/>
      <c r="P13" s="34"/>
      <c r="Q13" s="34"/>
      <c r="R13" s="35"/>
      <c r="S13" s="34"/>
      <c r="T13" s="34"/>
      <c r="U13" s="34"/>
      <c r="V13" s="34"/>
      <c r="W13" s="34"/>
      <c r="X13" s="34"/>
      <c r="Y13" s="34"/>
      <c r="Z13" s="34"/>
      <c r="AA13" s="34"/>
      <c r="AB13" s="130"/>
      <c r="AC13" s="130"/>
      <c r="AD13" s="130"/>
      <c r="AE13" s="130"/>
    </row>
    <row r="14" spans="1:31" s="36" customFormat="1" ht="21.75" customHeight="1" x14ac:dyDescent="0.2">
      <c r="A14" s="33"/>
      <c r="B14" s="16" t="s">
        <v>151</v>
      </c>
      <c r="C14" s="17" t="s">
        <v>152</v>
      </c>
      <c r="D14" s="11">
        <v>680874</v>
      </c>
      <c r="E14" s="12">
        <v>0</v>
      </c>
      <c r="F14" s="13">
        <v>200000</v>
      </c>
      <c r="G14" s="136">
        <v>880874</v>
      </c>
      <c r="H14" s="14"/>
      <c r="I14" s="18" t="s">
        <v>43</v>
      </c>
      <c r="J14" s="157" t="s">
        <v>44</v>
      </c>
      <c r="K14" s="12">
        <v>0</v>
      </c>
      <c r="L14" s="13">
        <v>200000</v>
      </c>
      <c r="M14" s="15">
        <v>200000</v>
      </c>
      <c r="N14" s="34"/>
      <c r="O14" s="34"/>
      <c r="P14" s="34"/>
      <c r="Q14" s="34"/>
      <c r="R14" s="35"/>
      <c r="S14" s="34"/>
      <c r="T14" s="34"/>
      <c r="U14" s="34"/>
      <c r="V14" s="34"/>
      <c r="W14" s="34"/>
      <c r="X14" s="34"/>
      <c r="Y14" s="34"/>
      <c r="Z14" s="34"/>
      <c r="AA14" s="34"/>
      <c r="AB14" s="130"/>
      <c r="AC14" s="130"/>
      <c r="AD14" s="130"/>
      <c r="AE14" s="130"/>
    </row>
    <row r="15" spans="1:31" s="36" customFormat="1" ht="21.75" customHeight="1" x14ac:dyDescent="0.2">
      <c r="A15" s="33"/>
      <c r="B15" s="16" t="s">
        <v>138</v>
      </c>
      <c r="C15" s="17" t="s">
        <v>113</v>
      </c>
      <c r="D15" s="11">
        <v>2400000</v>
      </c>
      <c r="E15" s="12">
        <v>1000000</v>
      </c>
      <c r="F15" s="13">
        <v>0</v>
      </c>
      <c r="G15" s="136">
        <v>1400000</v>
      </c>
      <c r="H15" s="14"/>
      <c r="I15" s="18" t="s">
        <v>43</v>
      </c>
      <c r="J15" s="157" t="s">
        <v>44</v>
      </c>
      <c r="K15" s="12">
        <v>1000000</v>
      </c>
      <c r="L15" s="13">
        <v>0</v>
      </c>
      <c r="M15" s="15">
        <v>-1000000</v>
      </c>
      <c r="N15" s="34"/>
      <c r="O15" s="34"/>
      <c r="P15" s="34"/>
      <c r="Q15" s="34"/>
      <c r="R15" s="35"/>
      <c r="S15" s="34"/>
      <c r="T15" s="34"/>
      <c r="U15" s="34"/>
      <c r="V15" s="34"/>
      <c r="W15" s="34"/>
      <c r="X15" s="34"/>
      <c r="Y15" s="34"/>
      <c r="Z15" s="34"/>
      <c r="AA15" s="34"/>
      <c r="AB15" s="130"/>
      <c r="AC15" s="130"/>
      <c r="AD15" s="130"/>
      <c r="AE15" s="130"/>
    </row>
    <row r="16" spans="1:31" s="36" customFormat="1" ht="21.75" customHeight="1" x14ac:dyDescent="0.2">
      <c r="A16" s="33"/>
      <c r="B16" s="16" t="s">
        <v>176</v>
      </c>
      <c r="C16" s="17" t="s">
        <v>136</v>
      </c>
      <c r="D16" s="11">
        <v>860272.35</v>
      </c>
      <c r="E16" s="12">
        <v>0</v>
      </c>
      <c r="F16" s="13">
        <v>500000</v>
      </c>
      <c r="G16" s="136">
        <v>1360272.35</v>
      </c>
      <c r="H16" s="14"/>
      <c r="I16" s="18" t="s">
        <v>43</v>
      </c>
      <c r="J16" s="157" t="s">
        <v>44</v>
      </c>
      <c r="K16" s="12">
        <v>0</v>
      </c>
      <c r="L16" s="13">
        <v>500000</v>
      </c>
      <c r="M16" s="15">
        <v>500000</v>
      </c>
      <c r="N16" s="34"/>
      <c r="O16" s="34"/>
      <c r="P16" s="34"/>
      <c r="Q16" s="34"/>
      <c r="R16" s="35"/>
      <c r="S16" s="34"/>
      <c r="T16" s="34"/>
      <c r="U16" s="34"/>
      <c r="V16" s="34"/>
      <c r="W16" s="34"/>
      <c r="X16" s="34"/>
      <c r="Y16" s="34"/>
      <c r="Z16" s="34"/>
      <c r="AA16" s="34"/>
      <c r="AB16" s="130"/>
      <c r="AC16" s="130"/>
      <c r="AD16" s="130"/>
      <c r="AE16" s="130"/>
    </row>
    <row r="17" spans="1:31" s="36" customFormat="1" ht="21.75" customHeight="1" x14ac:dyDescent="0.2">
      <c r="A17" s="33"/>
      <c r="B17" s="16" t="s">
        <v>166</v>
      </c>
      <c r="C17" s="17" t="s">
        <v>160</v>
      </c>
      <c r="D17" s="11">
        <v>73145.14</v>
      </c>
      <c r="E17" s="12">
        <v>0</v>
      </c>
      <c r="F17" s="13">
        <v>250000</v>
      </c>
      <c r="G17" s="136">
        <v>323145.14</v>
      </c>
      <c r="H17" s="14"/>
      <c r="I17" s="18" t="s">
        <v>43</v>
      </c>
      <c r="J17" s="157" t="s">
        <v>44</v>
      </c>
      <c r="K17" s="12">
        <v>0</v>
      </c>
      <c r="L17" s="13">
        <v>250000</v>
      </c>
      <c r="M17" s="15">
        <v>250000</v>
      </c>
      <c r="N17" s="34"/>
      <c r="O17" s="34"/>
      <c r="P17" s="34"/>
      <c r="Q17" s="34"/>
      <c r="R17" s="35"/>
      <c r="S17" s="34"/>
      <c r="T17" s="34"/>
      <c r="U17" s="34"/>
      <c r="V17" s="34"/>
      <c r="W17" s="34"/>
      <c r="X17" s="34"/>
      <c r="Y17" s="34"/>
      <c r="Z17" s="34"/>
      <c r="AA17" s="34"/>
      <c r="AB17" s="130"/>
      <c r="AC17" s="130"/>
      <c r="AD17" s="130"/>
      <c r="AE17" s="130"/>
    </row>
    <row r="18" spans="1:31" s="36" customFormat="1" ht="20.25" customHeight="1" x14ac:dyDescent="0.2">
      <c r="A18" s="33"/>
      <c r="B18" s="9" t="s">
        <v>106</v>
      </c>
      <c r="C18" s="10" t="s">
        <v>107</v>
      </c>
      <c r="D18" s="11"/>
      <c r="E18" s="12"/>
      <c r="F18" s="13"/>
      <c r="G18" s="136"/>
      <c r="H18" s="14"/>
      <c r="I18" s="49" t="s">
        <v>47</v>
      </c>
      <c r="J18" s="10" t="s">
        <v>48</v>
      </c>
      <c r="K18" s="50"/>
      <c r="L18" s="34"/>
      <c r="M18" s="51"/>
      <c r="N18" s="34"/>
      <c r="O18" s="34"/>
      <c r="P18" s="34"/>
      <c r="Q18" s="34"/>
      <c r="R18" s="35"/>
      <c r="S18" s="34"/>
      <c r="T18" s="34"/>
      <c r="U18" s="34"/>
      <c r="V18" s="34"/>
      <c r="W18" s="34"/>
      <c r="X18" s="34"/>
      <c r="Y18" s="34"/>
      <c r="Z18" s="34"/>
      <c r="AA18" s="34"/>
      <c r="AB18" s="130"/>
      <c r="AC18" s="130"/>
      <c r="AD18" s="130"/>
      <c r="AE18" s="130"/>
    </row>
    <row r="19" spans="1:31" s="36" customFormat="1" ht="20.25" customHeight="1" x14ac:dyDescent="0.2">
      <c r="A19" s="33"/>
      <c r="B19" s="16" t="s">
        <v>132</v>
      </c>
      <c r="C19" s="17" t="s">
        <v>110</v>
      </c>
      <c r="D19" s="11">
        <v>450000</v>
      </c>
      <c r="E19" s="12">
        <v>0</v>
      </c>
      <c r="F19" s="13">
        <v>239086</v>
      </c>
      <c r="G19" s="136">
        <v>689086</v>
      </c>
      <c r="H19" s="14"/>
      <c r="I19" s="18" t="s">
        <v>47</v>
      </c>
      <c r="J19" s="157" t="s">
        <v>101</v>
      </c>
      <c r="K19" s="12">
        <v>0</v>
      </c>
      <c r="L19" s="13">
        <v>239086</v>
      </c>
      <c r="M19" s="15">
        <v>239086</v>
      </c>
      <c r="N19" s="34"/>
      <c r="O19" s="34"/>
      <c r="P19" s="34"/>
      <c r="Q19" s="34"/>
      <c r="R19" s="35"/>
      <c r="S19" s="34"/>
      <c r="T19" s="34"/>
      <c r="U19" s="34"/>
      <c r="V19" s="34"/>
      <c r="W19" s="34"/>
      <c r="X19" s="34"/>
      <c r="Y19" s="34"/>
      <c r="Z19" s="34"/>
      <c r="AA19" s="34"/>
      <c r="AB19" s="130"/>
      <c r="AC19" s="130"/>
      <c r="AD19" s="130"/>
      <c r="AE19" s="130"/>
    </row>
    <row r="20" spans="1:31" s="36" customFormat="1" ht="19.5" customHeight="1" x14ac:dyDescent="0.2">
      <c r="A20" s="33"/>
      <c r="B20" s="9" t="s">
        <v>177</v>
      </c>
      <c r="C20" s="10" t="s">
        <v>54</v>
      </c>
      <c r="D20" s="11"/>
      <c r="E20" s="12"/>
      <c r="F20" s="13"/>
      <c r="G20" s="136"/>
      <c r="H20" s="14"/>
      <c r="I20" s="49" t="s">
        <v>53</v>
      </c>
      <c r="J20" s="10" t="s">
        <v>54</v>
      </c>
      <c r="K20" s="12"/>
      <c r="L20" s="13"/>
      <c r="M20" s="15"/>
      <c r="N20" s="34"/>
      <c r="O20" s="34"/>
      <c r="P20" s="34"/>
      <c r="Q20" s="34"/>
      <c r="R20" s="34"/>
      <c r="S20" s="17"/>
      <c r="T20" s="34"/>
      <c r="U20" s="34"/>
      <c r="V20" s="34"/>
      <c r="W20" s="34"/>
      <c r="X20" s="34"/>
      <c r="Y20" s="34"/>
      <c r="Z20" s="34"/>
      <c r="AA20" s="34"/>
      <c r="AB20" s="130"/>
      <c r="AC20" s="130"/>
      <c r="AD20" s="130"/>
      <c r="AE20" s="130"/>
    </row>
    <row r="21" spans="1:31" s="36" customFormat="1" ht="19.5" customHeight="1" x14ac:dyDescent="0.2">
      <c r="A21" s="33"/>
      <c r="B21" s="16" t="s">
        <v>180</v>
      </c>
      <c r="C21" s="17" t="s">
        <v>178</v>
      </c>
      <c r="D21" s="11">
        <v>0</v>
      </c>
      <c r="E21" s="12">
        <v>0</v>
      </c>
      <c r="F21" s="13">
        <v>3241186.69</v>
      </c>
      <c r="G21" s="136">
        <v>3241186.69</v>
      </c>
      <c r="H21" s="14"/>
      <c r="I21" s="18" t="s">
        <v>57</v>
      </c>
      <c r="J21" s="157" t="s">
        <v>58</v>
      </c>
      <c r="K21" s="12">
        <v>0</v>
      </c>
      <c r="L21" s="13">
        <v>3241186.69</v>
      </c>
      <c r="M21" s="15">
        <v>3241186.69</v>
      </c>
      <c r="N21" s="34"/>
      <c r="O21" s="34"/>
      <c r="P21" s="34"/>
      <c r="Q21" s="34"/>
      <c r="R21" s="34"/>
      <c r="S21" s="17"/>
      <c r="T21" s="34"/>
      <c r="U21" s="34"/>
      <c r="V21" s="34"/>
      <c r="W21" s="34"/>
      <c r="X21" s="34"/>
      <c r="Y21" s="34"/>
      <c r="Z21" s="34"/>
      <c r="AA21" s="34"/>
      <c r="AB21" s="157"/>
      <c r="AC21" s="157"/>
      <c r="AD21" s="157"/>
      <c r="AE21" s="157"/>
    </row>
    <row r="22" spans="1:31" s="36" customFormat="1" ht="19.5" customHeight="1" x14ac:dyDescent="0.2">
      <c r="A22" s="33"/>
      <c r="B22" s="16" t="s">
        <v>181</v>
      </c>
      <c r="C22" s="17" t="s">
        <v>179</v>
      </c>
      <c r="D22" s="11">
        <v>61000</v>
      </c>
      <c r="E22" s="12">
        <v>0</v>
      </c>
      <c r="F22" s="13">
        <v>250000</v>
      </c>
      <c r="G22" s="136">
        <v>311000</v>
      </c>
      <c r="H22" s="14"/>
      <c r="I22" s="18" t="s">
        <v>57</v>
      </c>
      <c r="J22" s="157" t="s">
        <v>58</v>
      </c>
      <c r="K22" s="12">
        <v>0</v>
      </c>
      <c r="L22" s="13">
        <v>250000</v>
      </c>
      <c r="M22" s="15">
        <v>250000</v>
      </c>
      <c r="N22" s="34"/>
      <c r="O22" s="34"/>
      <c r="P22" s="34"/>
      <c r="Q22" s="34"/>
      <c r="R22" s="34"/>
      <c r="S22" s="17"/>
      <c r="T22" s="34"/>
      <c r="U22" s="34"/>
      <c r="V22" s="34"/>
      <c r="W22" s="34"/>
      <c r="X22" s="34"/>
      <c r="Y22" s="34"/>
      <c r="Z22" s="34"/>
      <c r="AA22" s="34"/>
      <c r="AB22" s="157"/>
      <c r="AC22" s="157"/>
      <c r="AD22" s="157"/>
      <c r="AE22" s="157"/>
    </row>
    <row r="23" spans="1:31" s="36" customFormat="1" ht="18" customHeight="1" x14ac:dyDescent="0.2">
      <c r="A23" s="33"/>
      <c r="B23" s="9" t="s">
        <v>184</v>
      </c>
      <c r="C23" s="10" t="s">
        <v>139</v>
      </c>
      <c r="D23" s="11"/>
      <c r="E23" s="12"/>
      <c r="F23" s="13"/>
      <c r="G23" s="136"/>
      <c r="H23" s="14"/>
      <c r="I23" s="49">
        <v>4</v>
      </c>
      <c r="J23" s="10" t="s">
        <v>96</v>
      </c>
      <c r="K23" s="12"/>
      <c r="L23" s="13"/>
      <c r="M23" s="15"/>
      <c r="N23" s="34"/>
      <c r="O23" s="34"/>
      <c r="P23" s="34"/>
      <c r="Q23" s="34"/>
      <c r="R23" s="34"/>
      <c r="S23" s="17"/>
      <c r="T23" s="34"/>
      <c r="U23" s="34"/>
      <c r="V23" s="34"/>
      <c r="W23" s="34"/>
      <c r="X23" s="34"/>
      <c r="Y23" s="34"/>
      <c r="Z23" s="34"/>
      <c r="AA23" s="34"/>
      <c r="AB23" s="157"/>
      <c r="AC23" s="157"/>
      <c r="AD23" s="157"/>
      <c r="AE23" s="157"/>
    </row>
    <row r="24" spans="1:31" s="36" customFormat="1" ht="27" customHeight="1" x14ac:dyDescent="0.2">
      <c r="A24" s="33"/>
      <c r="B24" s="16" t="s">
        <v>183</v>
      </c>
      <c r="C24" s="17" t="s">
        <v>182</v>
      </c>
      <c r="D24" s="11">
        <v>3241186.69</v>
      </c>
      <c r="E24" s="12">
        <v>3241186.69</v>
      </c>
      <c r="F24" s="13">
        <v>0</v>
      </c>
      <c r="G24" s="136">
        <v>0</v>
      </c>
      <c r="H24" s="14"/>
      <c r="I24" s="18">
        <v>4</v>
      </c>
      <c r="J24" s="157" t="s">
        <v>185</v>
      </c>
      <c r="K24" s="12">
        <v>3241186.69</v>
      </c>
      <c r="L24" s="13">
        <v>0</v>
      </c>
      <c r="M24" s="15">
        <v>-3241186.69</v>
      </c>
      <c r="N24" s="34"/>
      <c r="O24" s="34"/>
      <c r="P24" s="34"/>
      <c r="Q24" s="34"/>
      <c r="R24" s="34"/>
      <c r="S24" s="17"/>
      <c r="T24" s="34"/>
      <c r="U24" s="34"/>
      <c r="V24" s="34"/>
      <c r="W24" s="34"/>
      <c r="X24" s="34"/>
      <c r="Y24" s="34"/>
      <c r="Z24" s="34"/>
      <c r="AA24" s="34"/>
      <c r="AB24" s="130"/>
      <c r="AC24" s="130"/>
      <c r="AD24" s="130"/>
      <c r="AE24" s="130"/>
    </row>
    <row r="25" spans="1:31" s="36" customFormat="1" ht="26.25" customHeight="1" x14ac:dyDescent="0.2">
      <c r="A25" s="33"/>
      <c r="B25" s="246" t="s">
        <v>108</v>
      </c>
      <c r="C25" s="247"/>
      <c r="D25" s="53">
        <v>7766478.1799999997</v>
      </c>
      <c r="E25" s="54">
        <v>4241186.6899999995</v>
      </c>
      <c r="F25" s="55">
        <v>4680272.6899999995</v>
      </c>
      <c r="G25" s="137">
        <v>8205564.1799999997</v>
      </c>
      <c r="H25" s="56"/>
      <c r="I25" s="57"/>
      <c r="J25" s="58" t="s">
        <v>102</v>
      </c>
      <c r="K25" s="54">
        <v>4241186.6899999995</v>
      </c>
      <c r="L25" s="55">
        <v>4680272.6899999995</v>
      </c>
      <c r="M25" s="59">
        <v>439086</v>
      </c>
      <c r="N25" s="34"/>
      <c r="O25" s="34"/>
      <c r="P25" s="34"/>
      <c r="Q25" s="34"/>
      <c r="R25" s="35"/>
      <c r="S25" s="34"/>
      <c r="T25" s="34"/>
      <c r="U25" s="34"/>
      <c r="V25" s="34"/>
      <c r="W25" s="34"/>
      <c r="X25" s="34"/>
      <c r="Y25" s="34"/>
      <c r="Z25" s="34"/>
      <c r="AA25" s="34"/>
      <c r="AB25" s="130"/>
      <c r="AC25" s="130"/>
      <c r="AD25" s="130"/>
      <c r="AE25" s="130"/>
    </row>
    <row r="26" spans="1:31" s="36" customFormat="1" ht="10.5" customHeight="1" x14ac:dyDescent="0.2">
      <c r="A26" s="33"/>
      <c r="B26" s="60"/>
      <c r="C26" s="61"/>
      <c r="D26" s="62"/>
      <c r="E26" s="62"/>
      <c r="F26" s="62"/>
      <c r="G26" s="138"/>
      <c r="H26" s="157"/>
      <c r="I26" s="157"/>
      <c r="J26" s="63"/>
      <c r="K26" s="62"/>
      <c r="L26" s="62"/>
      <c r="M26" s="64"/>
      <c r="N26" s="34"/>
      <c r="O26" s="34"/>
      <c r="P26" s="34"/>
      <c r="Q26" s="34"/>
      <c r="R26" s="35"/>
      <c r="S26" s="34"/>
      <c r="T26" s="34"/>
      <c r="U26" s="34"/>
      <c r="V26" s="34"/>
      <c r="W26" s="34"/>
      <c r="X26" s="34"/>
      <c r="Y26" s="34"/>
      <c r="Z26" s="34"/>
      <c r="AA26" s="34"/>
      <c r="AB26" s="130"/>
      <c r="AC26" s="130"/>
      <c r="AD26" s="130"/>
      <c r="AE26" s="130"/>
    </row>
    <row r="27" spans="1:31" s="36" customFormat="1" ht="17.25" customHeight="1" x14ac:dyDescent="0.2">
      <c r="A27" s="33"/>
      <c r="B27" s="39" t="s">
        <v>133</v>
      </c>
      <c r="C27" s="40"/>
      <c r="D27" s="41"/>
      <c r="E27" s="42"/>
      <c r="F27" s="43"/>
      <c r="G27" s="135"/>
      <c r="H27" s="44"/>
      <c r="I27" s="45"/>
      <c r="J27" s="46"/>
      <c r="K27" s="47"/>
      <c r="L27" s="48"/>
      <c r="M27" s="152"/>
      <c r="N27" s="34"/>
      <c r="O27" s="34"/>
      <c r="P27" s="34"/>
      <c r="Q27" s="34"/>
      <c r="R27" s="35"/>
      <c r="S27" s="34"/>
      <c r="T27" s="34"/>
      <c r="U27" s="34"/>
      <c r="V27" s="34"/>
      <c r="W27" s="34"/>
      <c r="X27" s="34"/>
      <c r="Y27" s="34"/>
      <c r="Z27" s="34"/>
      <c r="AA27" s="34"/>
      <c r="AB27" s="130"/>
      <c r="AC27" s="130"/>
      <c r="AD27" s="130"/>
      <c r="AE27" s="130"/>
    </row>
    <row r="28" spans="1:31" s="36" customFormat="1" ht="24" customHeight="1" x14ac:dyDescent="0.2">
      <c r="A28" s="33"/>
      <c r="B28" s="9" t="s">
        <v>186</v>
      </c>
      <c r="C28" s="10" t="s">
        <v>139</v>
      </c>
      <c r="D28" s="11"/>
      <c r="E28" s="12"/>
      <c r="F28" s="13"/>
      <c r="G28" s="136"/>
      <c r="H28" s="14"/>
      <c r="I28" s="49">
        <v>4</v>
      </c>
      <c r="J28" s="10" t="s">
        <v>96</v>
      </c>
      <c r="K28" s="12"/>
      <c r="L28" s="13"/>
      <c r="M28" s="15"/>
      <c r="N28" s="34"/>
      <c r="O28" s="34"/>
      <c r="P28" s="34"/>
      <c r="Q28" s="34"/>
      <c r="R28" s="35"/>
      <c r="S28" s="34"/>
      <c r="T28" s="34"/>
      <c r="U28" s="34"/>
      <c r="V28" s="34"/>
      <c r="W28" s="34"/>
      <c r="X28" s="34"/>
      <c r="Y28" s="34"/>
      <c r="Z28" s="34"/>
      <c r="AA28" s="34"/>
      <c r="AB28" s="130"/>
      <c r="AC28" s="130"/>
      <c r="AD28" s="130"/>
      <c r="AE28" s="130"/>
    </row>
    <row r="29" spans="1:31" s="36" customFormat="1" ht="21.75" customHeight="1" thickBot="1" x14ac:dyDescent="0.25">
      <c r="A29" s="33"/>
      <c r="B29" s="16" t="s">
        <v>187</v>
      </c>
      <c r="C29" s="17" t="s">
        <v>182</v>
      </c>
      <c r="D29" s="11">
        <v>439086</v>
      </c>
      <c r="E29" s="12">
        <v>439086</v>
      </c>
      <c r="F29" s="13">
        <v>0</v>
      </c>
      <c r="G29" s="136">
        <v>0</v>
      </c>
      <c r="H29" s="14"/>
      <c r="I29" s="18">
        <v>4</v>
      </c>
      <c r="J29" s="157" t="s">
        <v>185</v>
      </c>
      <c r="K29" s="12">
        <v>439086</v>
      </c>
      <c r="L29" s="13">
        <v>0</v>
      </c>
      <c r="M29" s="15">
        <v>-439086</v>
      </c>
      <c r="N29" s="34"/>
      <c r="O29" s="34"/>
      <c r="P29" s="34"/>
      <c r="Q29" s="34"/>
      <c r="R29" s="35"/>
      <c r="S29" s="34"/>
      <c r="T29" s="34"/>
      <c r="U29" s="34"/>
      <c r="V29" s="34"/>
      <c r="W29" s="34"/>
      <c r="X29" s="34"/>
      <c r="Y29" s="34"/>
      <c r="Z29" s="34"/>
      <c r="AA29" s="34"/>
      <c r="AB29" s="130"/>
      <c r="AC29" s="130"/>
      <c r="AD29" s="130"/>
      <c r="AE29" s="130"/>
    </row>
    <row r="30" spans="1:31" s="36" customFormat="1" ht="27.75" customHeight="1" thickBot="1" x14ac:dyDescent="0.25">
      <c r="A30" s="33"/>
      <c r="B30" s="253" t="s">
        <v>134</v>
      </c>
      <c r="C30" s="254"/>
      <c r="D30" s="65">
        <v>439086</v>
      </c>
      <c r="E30" s="66">
        <v>439086</v>
      </c>
      <c r="F30" s="67">
        <v>0</v>
      </c>
      <c r="G30" s="139">
        <v>0</v>
      </c>
      <c r="H30" s="68"/>
      <c r="I30" s="69"/>
      <c r="J30" s="70" t="s">
        <v>102</v>
      </c>
      <c r="K30" s="66">
        <v>439086</v>
      </c>
      <c r="L30" s="67">
        <v>0</v>
      </c>
      <c r="M30" s="71">
        <v>-439086</v>
      </c>
      <c r="N30" s="34"/>
      <c r="O30" s="34"/>
      <c r="P30" s="34"/>
      <c r="Q30" s="34"/>
      <c r="R30" s="35"/>
      <c r="S30" s="34"/>
      <c r="T30" s="34"/>
      <c r="U30" s="34"/>
      <c r="V30" s="34"/>
      <c r="W30" s="34"/>
      <c r="X30" s="34"/>
      <c r="Y30" s="34"/>
      <c r="Z30" s="34"/>
      <c r="AA30" s="34"/>
      <c r="AB30" s="130"/>
      <c r="AC30" s="130"/>
      <c r="AD30" s="130"/>
      <c r="AE30" s="130"/>
    </row>
    <row r="31" spans="1:31" s="36" customFormat="1" ht="21.75" customHeight="1" thickBot="1" x14ac:dyDescent="0.25">
      <c r="A31" s="33"/>
      <c r="B31" s="60"/>
      <c r="C31" s="61"/>
      <c r="D31" s="62"/>
      <c r="E31" s="72"/>
      <c r="F31" s="73"/>
      <c r="G31" s="138"/>
      <c r="H31" s="157"/>
      <c r="I31" s="157"/>
      <c r="J31" s="63"/>
      <c r="K31" s="62"/>
      <c r="L31" s="62"/>
      <c r="M31" s="64"/>
      <c r="N31" s="34"/>
      <c r="O31" s="34"/>
      <c r="P31" s="34"/>
      <c r="Q31" s="34"/>
      <c r="R31" s="35"/>
      <c r="S31" s="34"/>
      <c r="T31" s="34"/>
      <c r="U31" s="34"/>
      <c r="V31" s="34"/>
      <c r="W31" s="34"/>
      <c r="X31" s="34"/>
      <c r="Y31" s="34"/>
      <c r="Z31" s="34"/>
      <c r="AA31" s="34"/>
      <c r="AB31" s="130"/>
      <c r="AC31" s="130"/>
      <c r="AD31" s="130"/>
      <c r="AE31" s="130"/>
    </row>
    <row r="32" spans="1:31" s="36" customFormat="1" ht="35.25" customHeight="1" thickBot="1" x14ac:dyDescent="0.25">
      <c r="A32" s="33"/>
      <c r="B32" s="251" t="s">
        <v>109</v>
      </c>
      <c r="C32" s="252"/>
      <c r="D32" s="74">
        <v>8205564.1799999997</v>
      </c>
      <c r="E32" s="74">
        <v>4680272.6899999995</v>
      </c>
      <c r="F32" s="74">
        <v>4680272.6899999995</v>
      </c>
      <c r="G32" s="140">
        <v>8205564.1799999997</v>
      </c>
      <c r="H32" s="75"/>
      <c r="I32" s="251" t="s">
        <v>109</v>
      </c>
      <c r="J32" s="252"/>
      <c r="K32" s="74">
        <v>4680272.6899999995</v>
      </c>
      <c r="L32" s="74">
        <v>4680272.6899999995</v>
      </c>
      <c r="M32" s="76">
        <v>0</v>
      </c>
      <c r="N32" s="34"/>
      <c r="O32" s="34"/>
      <c r="P32" s="34"/>
      <c r="Q32" s="34"/>
      <c r="R32" s="35"/>
      <c r="S32" s="34"/>
      <c r="T32" s="34"/>
      <c r="U32" s="34"/>
      <c r="V32" s="34"/>
      <c r="W32" s="34"/>
      <c r="X32" s="34"/>
      <c r="Y32" s="34"/>
      <c r="Z32" s="34"/>
      <c r="AA32" s="34"/>
      <c r="AB32" s="130"/>
      <c r="AC32" s="130"/>
      <c r="AD32" s="130"/>
      <c r="AE32" s="130"/>
    </row>
    <row r="33" spans="1:31" s="36" customFormat="1" ht="21.75" customHeight="1" thickBot="1" x14ac:dyDescent="0.25">
      <c r="A33" s="33"/>
      <c r="B33" s="33"/>
      <c r="C33" s="157"/>
      <c r="D33" s="157"/>
      <c r="E33" s="157"/>
      <c r="F33" s="122"/>
      <c r="G33" s="134"/>
      <c r="H33" s="157"/>
      <c r="I33" s="157"/>
      <c r="J33" s="157"/>
      <c r="K33" s="157"/>
      <c r="L33" s="157"/>
      <c r="M33" s="153"/>
      <c r="N33" s="34"/>
      <c r="O33" s="34"/>
      <c r="P33" s="34"/>
      <c r="Q33" s="34"/>
      <c r="R33" s="35"/>
      <c r="S33" s="34"/>
      <c r="T33" s="34"/>
      <c r="U33" s="34"/>
      <c r="V33" s="34"/>
      <c r="W33" s="34"/>
      <c r="X33" s="34"/>
      <c r="Y33" s="34"/>
      <c r="Z33" s="34"/>
      <c r="AA33" s="34"/>
      <c r="AB33" s="130"/>
      <c r="AC33" s="130"/>
      <c r="AD33" s="130"/>
      <c r="AE33" s="130"/>
    </row>
    <row r="34" spans="1:31" s="36" customFormat="1" ht="21" customHeight="1" thickBot="1" x14ac:dyDescent="0.25">
      <c r="A34" s="33"/>
      <c r="B34" s="248" t="s">
        <v>112</v>
      </c>
      <c r="C34" s="249"/>
      <c r="D34" s="249"/>
      <c r="E34" s="249"/>
      <c r="F34" s="249"/>
      <c r="G34" s="249"/>
      <c r="H34" s="249"/>
      <c r="I34" s="249"/>
      <c r="J34" s="249"/>
      <c r="K34" s="249"/>
      <c r="L34" s="249"/>
      <c r="M34" s="250"/>
      <c r="N34" s="34"/>
      <c r="O34" s="34"/>
      <c r="P34" s="34"/>
      <c r="Q34" s="34"/>
      <c r="R34" s="35"/>
      <c r="S34" s="34"/>
      <c r="T34" s="34"/>
      <c r="U34" s="34"/>
      <c r="V34" s="34"/>
      <c r="W34" s="34"/>
      <c r="X34" s="34"/>
      <c r="Y34" s="34"/>
      <c r="Z34" s="34"/>
      <c r="AA34" s="34"/>
      <c r="AB34" s="130"/>
      <c r="AC34" s="130"/>
      <c r="AD34" s="130"/>
      <c r="AE34" s="130"/>
    </row>
    <row r="35" spans="1:31" s="36" customFormat="1" ht="24" customHeight="1" x14ac:dyDescent="0.2">
      <c r="A35" s="33"/>
      <c r="B35" s="33"/>
      <c r="C35" s="157"/>
      <c r="D35" s="157"/>
      <c r="E35" s="157"/>
      <c r="F35" s="157"/>
      <c r="G35" s="134"/>
      <c r="H35" s="157"/>
      <c r="I35" s="157"/>
      <c r="J35" s="157"/>
      <c r="K35" s="157"/>
      <c r="L35" s="157"/>
      <c r="M35" s="153"/>
      <c r="N35" s="34"/>
      <c r="O35" s="34"/>
      <c r="P35" s="34"/>
      <c r="Q35" s="34"/>
      <c r="R35" s="35"/>
      <c r="S35" s="34"/>
      <c r="T35" s="34"/>
      <c r="U35" s="34"/>
      <c r="V35" s="34"/>
      <c r="W35" s="34"/>
      <c r="X35" s="34"/>
      <c r="Y35" s="34"/>
      <c r="Z35" s="34"/>
      <c r="AA35" s="34"/>
      <c r="AB35" s="130"/>
      <c r="AC35" s="130"/>
      <c r="AD35" s="130"/>
      <c r="AE35" s="130"/>
    </row>
    <row r="36" spans="1:31" s="36" customFormat="1" ht="22.5" customHeight="1" x14ac:dyDescent="0.2">
      <c r="A36" s="33"/>
      <c r="B36" s="39" t="s">
        <v>115</v>
      </c>
      <c r="C36" s="40"/>
      <c r="D36" s="41"/>
      <c r="E36" s="42"/>
      <c r="F36" s="43"/>
      <c r="G36" s="135"/>
      <c r="H36" s="44"/>
      <c r="I36" s="77"/>
      <c r="J36" s="46"/>
      <c r="K36" s="47"/>
      <c r="L36" s="48"/>
      <c r="M36" s="152"/>
      <c r="N36" s="34"/>
      <c r="O36" s="34"/>
      <c r="P36" s="34"/>
      <c r="Q36" s="34"/>
      <c r="R36" s="35"/>
      <c r="S36" s="34"/>
      <c r="T36" s="34"/>
      <c r="U36" s="34"/>
      <c r="V36" s="34"/>
      <c r="W36" s="34"/>
      <c r="X36" s="34"/>
      <c r="Y36" s="34"/>
      <c r="Z36" s="34"/>
      <c r="AA36" s="34"/>
      <c r="AB36" s="130"/>
      <c r="AC36" s="130"/>
      <c r="AD36" s="130"/>
      <c r="AE36" s="130"/>
    </row>
    <row r="37" spans="1:31" s="36" customFormat="1" ht="22.5" customHeight="1" x14ac:dyDescent="0.2">
      <c r="A37" s="33"/>
      <c r="B37" s="9" t="s">
        <v>116</v>
      </c>
      <c r="C37" s="10" t="s">
        <v>42</v>
      </c>
      <c r="D37" s="11"/>
      <c r="E37" s="12"/>
      <c r="F37" s="13"/>
      <c r="G37" s="136"/>
      <c r="H37" s="14"/>
      <c r="I37" s="52" t="s">
        <v>41</v>
      </c>
      <c r="J37" s="10" t="s">
        <v>42</v>
      </c>
      <c r="K37" s="50"/>
      <c r="L37" s="34"/>
      <c r="M37" s="51"/>
      <c r="N37" s="34"/>
      <c r="O37" s="34"/>
      <c r="P37" s="34"/>
      <c r="Q37" s="34"/>
      <c r="R37" s="35"/>
      <c r="S37" s="34"/>
      <c r="T37" s="34"/>
      <c r="U37" s="34"/>
      <c r="V37" s="34"/>
      <c r="W37" s="34"/>
      <c r="X37" s="34"/>
      <c r="Y37" s="34"/>
      <c r="Z37" s="34"/>
      <c r="AA37" s="34"/>
      <c r="AB37" s="130"/>
      <c r="AC37" s="130"/>
      <c r="AD37" s="130"/>
      <c r="AE37" s="130"/>
    </row>
    <row r="38" spans="1:31" s="36" customFormat="1" ht="18.75" customHeight="1" x14ac:dyDescent="0.2">
      <c r="A38" s="33"/>
      <c r="B38" s="16" t="s">
        <v>167</v>
      </c>
      <c r="C38" s="17" t="s">
        <v>152</v>
      </c>
      <c r="D38" s="11">
        <v>158792</v>
      </c>
      <c r="E38" s="12">
        <v>0</v>
      </c>
      <c r="F38" s="13">
        <v>500000</v>
      </c>
      <c r="G38" s="136">
        <v>658792</v>
      </c>
      <c r="H38" s="14"/>
      <c r="I38" s="18" t="s">
        <v>43</v>
      </c>
      <c r="J38" s="157" t="s">
        <v>44</v>
      </c>
      <c r="K38" s="12">
        <v>0</v>
      </c>
      <c r="L38" s="13">
        <v>500000</v>
      </c>
      <c r="M38" s="15">
        <v>500000</v>
      </c>
      <c r="N38" s="34"/>
      <c r="O38" s="34"/>
      <c r="P38" s="34"/>
      <c r="Q38" s="34"/>
      <c r="R38" s="35"/>
      <c r="S38" s="34"/>
      <c r="T38" s="34"/>
      <c r="U38" s="34"/>
      <c r="V38" s="34"/>
      <c r="W38" s="34"/>
      <c r="X38" s="34"/>
      <c r="Y38" s="34"/>
      <c r="Z38" s="34"/>
      <c r="AA38" s="34"/>
      <c r="AB38" s="130"/>
      <c r="AC38" s="130"/>
      <c r="AD38" s="130"/>
      <c r="AE38" s="130"/>
    </row>
    <row r="39" spans="1:31" s="36" customFormat="1" ht="18.75" customHeight="1" x14ac:dyDescent="0.2">
      <c r="A39" s="33"/>
      <c r="B39" s="16" t="s">
        <v>148</v>
      </c>
      <c r="C39" s="17" t="s">
        <v>147</v>
      </c>
      <c r="D39" s="11">
        <v>0</v>
      </c>
      <c r="E39" s="12">
        <v>0</v>
      </c>
      <c r="F39" s="13">
        <v>172000</v>
      </c>
      <c r="G39" s="136">
        <v>172000</v>
      </c>
      <c r="H39" s="14"/>
      <c r="I39" s="18" t="s">
        <v>43</v>
      </c>
      <c r="J39" s="157" t="s">
        <v>44</v>
      </c>
      <c r="K39" s="12">
        <v>0</v>
      </c>
      <c r="L39" s="13">
        <v>172000</v>
      </c>
      <c r="M39" s="15">
        <v>172000</v>
      </c>
      <c r="N39" s="34"/>
      <c r="O39" s="34"/>
      <c r="P39" s="34"/>
      <c r="Q39" s="34"/>
      <c r="R39" s="35"/>
      <c r="S39" s="34"/>
      <c r="T39" s="34"/>
      <c r="U39" s="34"/>
      <c r="V39" s="34"/>
      <c r="W39" s="34"/>
      <c r="X39" s="34"/>
      <c r="Y39" s="34"/>
      <c r="Z39" s="34"/>
      <c r="AA39" s="34"/>
      <c r="AB39" s="130"/>
      <c r="AC39" s="130"/>
      <c r="AD39" s="130"/>
      <c r="AE39" s="130"/>
    </row>
    <row r="40" spans="1:31" s="36" customFormat="1" ht="15.75" customHeight="1" x14ac:dyDescent="0.2">
      <c r="A40" s="33"/>
      <c r="B40" s="9" t="s">
        <v>114</v>
      </c>
      <c r="C40" s="10" t="s">
        <v>107</v>
      </c>
      <c r="D40" s="11"/>
      <c r="E40" s="12"/>
      <c r="F40" s="13"/>
      <c r="G40" s="136"/>
      <c r="H40" s="14"/>
      <c r="I40" s="52" t="s">
        <v>47</v>
      </c>
      <c r="J40" s="10" t="s">
        <v>48</v>
      </c>
      <c r="K40" s="12"/>
      <c r="L40" s="13"/>
      <c r="M40" s="15"/>
      <c r="N40" s="34"/>
      <c r="O40" s="34"/>
      <c r="P40" s="34"/>
      <c r="Q40" s="34"/>
      <c r="R40" s="35"/>
      <c r="S40" s="34"/>
      <c r="T40" s="34"/>
      <c r="U40" s="34"/>
      <c r="V40" s="34"/>
      <c r="W40" s="34"/>
      <c r="X40" s="34"/>
      <c r="Y40" s="34"/>
      <c r="Z40" s="34"/>
      <c r="AA40" s="34"/>
      <c r="AB40" s="130"/>
      <c r="AC40" s="130"/>
      <c r="AD40" s="130"/>
      <c r="AE40" s="130"/>
    </row>
    <row r="41" spans="1:31" s="36" customFormat="1" ht="25.5" customHeight="1" x14ac:dyDescent="0.2">
      <c r="A41" s="33"/>
      <c r="B41" s="16" t="s">
        <v>189</v>
      </c>
      <c r="C41" s="17" t="s">
        <v>188</v>
      </c>
      <c r="D41" s="11">
        <v>500000</v>
      </c>
      <c r="E41" s="12">
        <v>400000</v>
      </c>
      <c r="F41" s="13">
        <v>0</v>
      </c>
      <c r="G41" s="136">
        <v>100000</v>
      </c>
      <c r="H41" s="14"/>
      <c r="I41" s="18" t="s">
        <v>47</v>
      </c>
      <c r="J41" s="157" t="s">
        <v>101</v>
      </c>
      <c r="K41" s="12">
        <v>400000</v>
      </c>
      <c r="L41" s="13">
        <v>0</v>
      </c>
      <c r="M41" s="15">
        <v>-400000</v>
      </c>
      <c r="N41" s="34"/>
      <c r="O41" s="34"/>
      <c r="P41" s="34"/>
      <c r="Q41" s="34"/>
      <c r="R41" s="35"/>
      <c r="S41" s="34"/>
      <c r="T41" s="34"/>
      <c r="U41" s="34"/>
      <c r="V41" s="34"/>
      <c r="W41" s="34"/>
      <c r="X41" s="34"/>
      <c r="Y41" s="34"/>
      <c r="Z41" s="34"/>
      <c r="AA41" s="34"/>
      <c r="AB41" s="157"/>
      <c r="AC41" s="157"/>
      <c r="AD41" s="157"/>
      <c r="AE41" s="157"/>
    </row>
    <row r="42" spans="1:31" s="36" customFormat="1" ht="25.5" customHeight="1" thickBot="1" x14ac:dyDescent="0.25">
      <c r="A42" s="33"/>
      <c r="B42" s="205" t="s">
        <v>129</v>
      </c>
      <c r="C42" s="206" t="s">
        <v>130</v>
      </c>
      <c r="D42" s="207">
        <v>2975000</v>
      </c>
      <c r="E42" s="208">
        <v>1500000</v>
      </c>
      <c r="F42" s="209">
        <v>0</v>
      </c>
      <c r="G42" s="210">
        <v>1475000</v>
      </c>
      <c r="H42" s="85"/>
      <c r="I42" s="211" t="s">
        <v>47</v>
      </c>
      <c r="J42" s="111" t="s">
        <v>101</v>
      </c>
      <c r="K42" s="208">
        <v>1500000</v>
      </c>
      <c r="L42" s="209">
        <v>0</v>
      </c>
      <c r="M42" s="212">
        <v>-1500000</v>
      </c>
      <c r="N42" s="34"/>
      <c r="O42" s="34"/>
      <c r="P42" s="34"/>
      <c r="Q42" s="34"/>
      <c r="R42" s="35"/>
      <c r="S42" s="34"/>
      <c r="T42" s="34"/>
      <c r="U42" s="34"/>
      <c r="V42" s="34"/>
      <c r="W42" s="34"/>
      <c r="X42" s="34"/>
      <c r="Y42" s="34"/>
      <c r="Z42" s="34"/>
      <c r="AA42" s="34"/>
      <c r="AB42" s="157"/>
      <c r="AC42" s="157"/>
      <c r="AD42" s="157"/>
      <c r="AE42" s="157"/>
    </row>
    <row r="43" spans="1:31" s="36" customFormat="1" ht="18" customHeight="1" x14ac:dyDescent="0.2">
      <c r="A43" s="33"/>
      <c r="B43" s="213" t="s">
        <v>155</v>
      </c>
      <c r="C43" s="214" t="s">
        <v>126</v>
      </c>
      <c r="D43" s="215"/>
      <c r="E43" s="216"/>
      <c r="F43" s="217"/>
      <c r="G43" s="218"/>
      <c r="H43" s="95"/>
      <c r="I43" s="96"/>
      <c r="J43" s="97"/>
      <c r="K43" s="216"/>
      <c r="L43" s="217"/>
      <c r="M43" s="219"/>
      <c r="N43" s="34"/>
      <c r="O43" s="34"/>
      <c r="P43" s="34"/>
      <c r="Q43" s="34"/>
      <c r="R43" s="35"/>
      <c r="S43" s="34"/>
      <c r="T43" s="34"/>
      <c r="U43" s="34"/>
      <c r="V43" s="34"/>
      <c r="W43" s="34"/>
      <c r="X43" s="34"/>
      <c r="Y43" s="34"/>
      <c r="Z43" s="34"/>
      <c r="AA43" s="34"/>
      <c r="AB43" s="157"/>
      <c r="AC43" s="157"/>
      <c r="AD43" s="157"/>
      <c r="AE43" s="157"/>
    </row>
    <row r="44" spans="1:31" s="36" customFormat="1" ht="25.5" customHeight="1" x14ac:dyDescent="0.2">
      <c r="A44" s="33"/>
      <c r="B44" s="16" t="s">
        <v>157</v>
      </c>
      <c r="C44" s="17" t="s">
        <v>163</v>
      </c>
      <c r="D44" s="11">
        <v>495356</v>
      </c>
      <c r="E44" s="12">
        <v>195000</v>
      </c>
      <c r="F44" s="13">
        <v>0</v>
      </c>
      <c r="G44" s="136">
        <v>300356</v>
      </c>
      <c r="H44" s="14"/>
      <c r="I44" s="18" t="s">
        <v>47</v>
      </c>
      <c r="J44" s="157" t="s">
        <v>101</v>
      </c>
      <c r="K44" s="12">
        <v>195000</v>
      </c>
      <c r="L44" s="13">
        <v>0</v>
      </c>
      <c r="M44" s="15">
        <v>-195000</v>
      </c>
      <c r="N44" s="34"/>
      <c r="O44" s="34"/>
      <c r="P44" s="34"/>
      <c r="Q44" s="34"/>
      <c r="R44" s="35"/>
      <c r="S44" s="34"/>
      <c r="T44" s="34"/>
      <c r="U44" s="34"/>
      <c r="V44" s="34"/>
      <c r="W44" s="34"/>
      <c r="X44" s="34"/>
      <c r="Y44" s="34"/>
      <c r="Z44" s="34"/>
      <c r="AA44" s="34"/>
      <c r="AB44" s="157"/>
      <c r="AC44" s="157"/>
      <c r="AD44" s="157"/>
      <c r="AE44" s="157"/>
    </row>
    <row r="45" spans="1:31" s="36" customFormat="1" ht="25.5" customHeight="1" x14ac:dyDescent="0.2">
      <c r="A45" s="33"/>
      <c r="B45" s="16" t="s">
        <v>190</v>
      </c>
      <c r="C45" s="17" t="s">
        <v>153</v>
      </c>
      <c r="D45" s="11">
        <v>300000</v>
      </c>
      <c r="E45" s="12">
        <v>300000</v>
      </c>
      <c r="F45" s="13">
        <v>0</v>
      </c>
      <c r="G45" s="136">
        <v>0</v>
      </c>
      <c r="H45" s="14"/>
      <c r="I45" s="18" t="s">
        <v>47</v>
      </c>
      <c r="J45" s="157" t="s">
        <v>101</v>
      </c>
      <c r="K45" s="12">
        <v>300000</v>
      </c>
      <c r="L45" s="13">
        <v>0</v>
      </c>
      <c r="M45" s="15">
        <v>-300000</v>
      </c>
      <c r="N45" s="34"/>
      <c r="O45" s="34"/>
      <c r="P45" s="34"/>
      <c r="Q45" s="34"/>
      <c r="R45" s="35"/>
      <c r="S45" s="34"/>
      <c r="T45" s="34"/>
      <c r="U45" s="34"/>
      <c r="V45" s="34"/>
      <c r="W45" s="34"/>
      <c r="X45" s="34"/>
      <c r="Y45" s="34"/>
      <c r="Z45" s="34"/>
      <c r="AA45" s="34"/>
      <c r="AB45" s="157"/>
      <c r="AC45" s="157"/>
      <c r="AD45" s="157"/>
      <c r="AE45" s="157"/>
    </row>
    <row r="46" spans="1:31" s="36" customFormat="1" ht="25.5" customHeight="1" x14ac:dyDescent="0.2">
      <c r="A46" s="33"/>
      <c r="B46" s="16" t="s">
        <v>191</v>
      </c>
      <c r="C46" s="17" t="s">
        <v>146</v>
      </c>
      <c r="D46" s="11">
        <v>405000</v>
      </c>
      <c r="E46" s="12">
        <v>200000</v>
      </c>
      <c r="F46" s="13">
        <v>0</v>
      </c>
      <c r="G46" s="136">
        <v>205000</v>
      </c>
      <c r="H46" s="14"/>
      <c r="I46" s="18" t="s">
        <v>47</v>
      </c>
      <c r="J46" s="157" t="s">
        <v>101</v>
      </c>
      <c r="K46" s="12">
        <v>200000</v>
      </c>
      <c r="L46" s="13">
        <v>0</v>
      </c>
      <c r="M46" s="15">
        <v>-200000</v>
      </c>
      <c r="N46" s="34"/>
      <c r="O46" s="34"/>
      <c r="P46" s="34"/>
      <c r="Q46" s="34"/>
      <c r="R46" s="35"/>
      <c r="S46" s="34"/>
      <c r="T46" s="34"/>
      <c r="U46" s="34"/>
      <c r="V46" s="34"/>
      <c r="W46" s="34"/>
      <c r="X46" s="34"/>
      <c r="Y46" s="34"/>
      <c r="Z46" s="34"/>
      <c r="AA46" s="34"/>
      <c r="AB46" s="157"/>
      <c r="AC46" s="157"/>
      <c r="AD46" s="157"/>
      <c r="AE46" s="157"/>
    </row>
    <row r="47" spans="1:31" s="36" customFormat="1" ht="25.5" customHeight="1" x14ac:dyDescent="0.2">
      <c r="A47" s="33"/>
      <c r="B47" s="16" t="s">
        <v>192</v>
      </c>
      <c r="C47" s="17" t="s">
        <v>162</v>
      </c>
      <c r="D47" s="11">
        <v>300000</v>
      </c>
      <c r="E47" s="12">
        <v>300000</v>
      </c>
      <c r="F47" s="13">
        <v>0</v>
      </c>
      <c r="G47" s="136">
        <v>0</v>
      </c>
      <c r="H47" s="14"/>
      <c r="I47" s="18" t="s">
        <v>47</v>
      </c>
      <c r="J47" s="157" t="s">
        <v>101</v>
      </c>
      <c r="K47" s="12">
        <v>300000</v>
      </c>
      <c r="L47" s="13">
        <v>0</v>
      </c>
      <c r="M47" s="15">
        <v>-300000</v>
      </c>
      <c r="N47" s="34"/>
      <c r="O47" s="34"/>
      <c r="P47" s="34"/>
      <c r="Q47" s="34"/>
      <c r="R47" s="35"/>
      <c r="S47" s="34"/>
      <c r="T47" s="34"/>
      <c r="U47" s="34"/>
      <c r="V47" s="34"/>
      <c r="W47" s="34"/>
      <c r="X47" s="34"/>
      <c r="Y47" s="34"/>
      <c r="Z47" s="34"/>
      <c r="AA47" s="34"/>
      <c r="AB47" s="157"/>
      <c r="AC47" s="157"/>
      <c r="AD47" s="157"/>
      <c r="AE47" s="157"/>
    </row>
    <row r="48" spans="1:31" s="36" customFormat="1" ht="23.25" customHeight="1" x14ac:dyDescent="0.2">
      <c r="A48" s="33"/>
      <c r="B48" s="9" t="s">
        <v>193</v>
      </c>
      <c r="C48" s="10" t="s">
        <v>54</v>
      </c>
      <c r="D48" s="11"/>
      <c r="E48" s="12"/>
      <c r="F48" s="13"/>
      <c r="G48" s="136"/>
      <c r="H48" s="14"/>
      <c r="I48" s="49" t="s">
        <v>53</v>
      </c>
      <c r="J48" s="10" t="s">
        <v>54</v>
      </c>
      <c r="K48" s="12"/>
      <c r="L48" s="13"/>
      <c r="M48" s="15"/>
      <c r="N48" s="34"/>
      <c r="O48" s="34"/>
      <c r="P48" s="34"/>
      <c r="Q48" s="34"/>
      <c r="R48" s="35"/>
      <c r="S48" s="34"/>
      <c r="T48" s="34"/>
      <c r="U48" s="34"/>
      <c r="V48" s="34"/>
      <c r="W48" s="34"/>
      <c r="X48" s="34"/>
      <c r="Y48" s="34"/>
      <c r="Z48" s="34"/>
      <c r="AA48" s="34"/>
      <c r="AB48" s="157"/>
      <c r="AC48" s="157"/>
      <c r="AD48" s="157"/>
      <c r="AE48" s="157"/>
    </row>
    <row r="49" spans="1:31" s="36" customFormat="1" ht="25.5" customHeight="1" x14ac:dyDescent="0.2">
      <c r="A49" s="33"/>
      <c r="B49" s="16" t="s">
        <v>194</v>
      </c>
      <c r="C49" s="17" t="s">
        <v>178</v>
      </c>
      <c r="D49" s="11">
        <v>0</v>
      </c>
      <c r="E49" s="12">
        <v>0</v>
      </c>
      <c r="F49" s="13">
        <v>2914729</v>
      </c>
      <c r="G49" s="136">
        <v>2914729</v>
      </c>
      <c r="H49" s="14"/>
      <c r="I49" s="18" t="s">
        <v>57</v>
      </c>
      <c r="J49" s="157" t="s">
        <v>58</v>
      </c>
      <c r="K49" s="12">
        <v>0</v>
      </c>
      <c r="L49" s="13">
        <v>2914729</v>
      </c>
      <c r="M49" s="15">
        <v>2914729</v>
      </c>
      <c r="N49" s="34"/>
      <c r="O49" s="34"/>
      <c r="P49" s="34"/>
      <c r="Q49" s="34"/>
      <c r="R49" s="35"/>
      <c r="S49" s="34"/>
      <c r="T49" s="34"/>
      <c r="U49" s="34"/>
      <c r="V49" s="34"/>
      <c r="W49" s="34"/>
      <c r="X49" s="34"/>
      <c r="Y49" s="34"/>
      <c r="Z49" s="34"/>
      <c r="AA49" s="34"/>
      <c r="AB49" s="157"/>
      <c r="AC49" s="157"/>
      <c r="AD49" s="157"/>
      <c r="AE49" s="157"/>
    </row>
    <row r="50" spans="1:31" s="36" customFormat="1" ht="24" customHeight="1" x14ac:dyDescent="0.2">
      <c r="A50" s="33"/>
      <c r="B50" s="9" t="s">
        <v>195</v>
      </c>
      <c r="C50" s="10" t="s">
        <v>139</v>
      </c>
      <c r="D50" s="11"/>
      <c r="E50" s="12"/>
      <c r="F50" s="13"/>
      <c r="G50" s="136"/>
      <c r="H50" s="14"/>
      <c r="I50" s="49">
        <v>4</v>
      </c>
      <c r="J50" s="10" t="s">
        <v>96</v>
      </c>
      <c r="K50" s="12"/>
      <c r="L50" s="13"/>
      <c r="M50" s="15"/>
      <c r="N50" s="34"/>
      <c r="O50" s="34"/>
      <c r="P50" s="34"/>
      <c r="Q50" s="34"/>
      <c r="R50" s="35"/>
      <c r="S50" s="34"/>
      <c r="T50" s="34"/>
      <c r="U50" s="34"/>
      <c r="V50" s="34"/>
      <c r="W50" s="34"/>
      <c r="X50" s="34"/>
      <c r="Y50" s="34"/>
      <c r="Z50" s="34"/>
      <c r="AA50" s="34"/>
      <c r="AB50" s="130"/>
      <c r="AC50" s="130"/>
      <c r="AD50" s="130"/>
      <c r="AE50" s="130"/>
    </row>
    <row r="51" spans="1:31" s="36" customFormat="1" ht="27.75" customHeight="1" x14ac:dyDescent="0.2">
      <c r="A51" s="33"/>
      <c r="B51" s="16" t="s">
        <v>196</v>
      </c>
      <c r="C51" s="17" t="s">
        <v>144</v>
      </c>
      <c r="D51" s="11">
        <v>691729</v>
      </c>
      <c r="E51" s="12">
        <v>691729</v>
      </c>
      <c r="F51" s="13">
        <v>0</v>
      </c>
      <c r="G51" s="136">
        <v>0</v>
      </c>
      <c r="H51" s="14"/>
      <c r="I51" s="18">
        <v>4</v>
      </c>
      <c r="J51" s="157" t="s">
        <v>185</v>
      </c>
      <c r="K51" s="12">
        <v>691729</v>
      </c>
      <c r="L51" s="13">
        <v>0</v>
      </c>
      <c r="M51" s="15">
        <v>-691729</v>
      </c>
      <c r="N51" s="34"/>
      <c r="O51" s="34"/>
      <c r="P51" s="34"/>
      <c r="Q51" s="34"/>
      <c r="R51" s="35"/>
      <c r="S51" s="34"/>
      <c r="T51" s="34"/>
      <c r="U51" s="34"/>
      <c r="V51" s="34"/>
      <c r="W51" s="34"/>
      <c r="X51" s="34"/>
      <c r="Y51" s="34"/>
      <c r="Z51" s="34"/>
      <c r="AA51" s="34"/>
      <c r="AB51" s="130"/>
      <c r="AC51" s="130"/>
      <c r="AD51" s="130"/>
      <c r="AE51" s="130"/>
    </row>
    <row r="52" spans="1:31" s="36" customFormat="1" ht="27.75" customHeight="1" x14ac:dyDescent="0.2">
      <c r="A52" s="33"/>
      <c r="B52" s="246" t="s">
        <v>122</v>
      </c>
      <c r="C52" s="247"/>
      <c r="D52" s="53">
        <v>5825877</v>
      </c>
      <c r="E52" s="54">
        <v>3586729</v>
      </c>
      <c r="F52" s="55">
        <v>3586729</v>
      </c>
      <c r="G52" s="137">
        <v>5825877</v>
      </c>
      <c r="H52" s="78"/>
      <c r="I52" s="57"/>
      <c r="J52" s="58" t="s">
        <v>102</v>
      </c>
      <c r="K52" s="54">
        <v>3586729</v>
      </c>
      <c r="L52" s="55">
        <v>3586729</v>
      </c>
      <c r="M52" s="59">
        <v>0</v>
      </c>
      <c r="N52" s="34"/>
      <c r="O52" s="34"/>
      <c r="P52" s="34"/>
      <c r="Q52" s="34"/>
      <c r="R52" s="35"/>
      <c r="S52" s="34"/>
      <c r="T52" s="34"/>
      <c r="U52" s="34"/>
      <c r="V52" s="34"/>
      <c r="W52" s="34"/>
      <c r="X52" s="34"/>
      <c r="Y52" s="34"/>
      <c r="Z52" s="34"/>
      <c r="AA52" s="34"/>
      <c r="AB52" s="157"/>
      <c r="AC52" s="157"/>
      <c r="AD52" s="157"/>
      <c r="AE52" s="157"/>
    </row>
    <row r="53" spans="1:31" s="36" customFormat="1" ht="27.75" customHeight="1" x14ac:dyDescent="0.2">
      <c r="A53" s="33"/>
      <c r="B53" s="16"/>
      <c r="C53" s="17"/>
      <c r="D53" s="11"/>
      <c r="E53" s="12"/>
      <c r="F53" s="13"/>
      <c r="G53" s="136"/>
      <c r="H53" s="157"/>
      <c r="I53" s="18"/>
      <c r="J53" s="157"/>
      <c r="K53" s="12"/>
      <c r="L53" s="13"/>
      <c r="M53" s="15"/>
      <c r="N53" s="34"/>
      <c r="O53" s="34"/>
      <c r="P53" s="34"/>
      <c r="Q53" s="34"/>
      <c r="R53" s="35"/>
      <c r="S53" s="34"/>
      <c r="T53" s="34"/>
      <c r="U53" s="34"/>
      <c r="V53" s="34"/>
      <c r="W53" s="34"/>
      <c r="X53" s="34"/>
      <c r="Y53" s="34"/>
      <c r="Z53" s="34"/>
      <c r="AA53" s="34"/>
      <c r="AB53" s="157"/>
      <c r="AC53" s="157"/>
      <c r="AD53" s="157"/>
      <c r="AE53" s="157"/>
    </row>
    <row r="54" spans="1:31" s="36" customFormat="1" ht="27.75" customHeight="1" x14ac:dyDescent="0.2">
      <c r="A54" s="33"/>
      <c r="B54" s="39" t="s">
        <v>125</v>
      </c>
      <c r="C54" s="40"/>
      <c r="D54" s="41"/>
      <c r="E54" s="42"/>
      <c r="F54" s="43"/>
      <c r="G54" s="135"/>
      <c r="H54" s="44"/>
      <c r="I54" s="77"/>
      <c r="J54" s="46"/>
      <c r="K54" s="47"/>
      <c r="L54" s="48"/>
      <c r="M54" s="152"/>
      <c r="N54" s="34"/>
      <c r="O54" s="34"/>
      <c r="P54" s="34"/>
      <c r="Q54" s="34"/>
      <c r="R54" s="35"/>
      <c r="S54" s="34"/>
      <c r="T54" s="34"/>
      <c r="U54" s="34"/>
      <c r="V54" s="34"/>
      <c r="W54" s="34"/>
      <c r="X54" s="34"/>
      <c r="Y54" s="34"/>
      <c r="Z54" s="34"/>
      <c r="AA54" s="34"/>
      <c r="AB54" s="130"/>
      <c r="AC54" s="130"/>
      <c r="AD54" s="130"/>
      <c r="AE54" s="130"/>
    </row>
    <row r="55" spans="1:31" s="36" customFormat="1" ht="17.25" customHeight="1" x14ac:dyDescent="0.2">
      <c r="A55" s="33"/>
      <c r="B55" s="9" t="s">
        <v>117</v>
      </c>
      <c r="C55" s="10" t="s">
        <v>42</v>
      </c>
      <c r="D55" s="11"/>
      <c r="E55" s="12"/>
      <c r="F55" s="13"/>
      <c r="G55" s="136"/>
      <c r="H55" s="14"/>
      <c r="I55" s="52" t="s">
        <v>41</v>
      </c>
      <c r="J55" s="10" t="s">
        <v>42</v>
      </c>
      <c r="K55" s="50"/>
      <c r="L55" s="34"/>
      <c r="M55" s="51"/>
      <c r="N55" s="34"/>
      <c r="O55" s="34"/>
      <c r="P55" s="34"/>
      <c r="Q55" s="34"/>
      <c r="R55" s="35"/>
      <c r="S55" s="34"/>
      <c r="T55" s="34"/>
      <c r="U55" s="34"/>
      <c r="V55" s="34"/>
      <c r="W55" s="34"/>
      <c r="X55" s="34"/>
      <c r="Y55" s="34"/>
      <c r="Z55" s="34"/>
      <c r="AA55" s="34"/>
      <c r="AB55" s="130"/>
      <c r="AC55" s="130"/>
      <c r="AD55" s="130"/>
      <c r="AE55" s="130"/>
    </row>
    <row r="56" spans="1:31" s="36" customFormat="1" ht="19.5" customHeight="1" x14ac:dyDescent="0.2">
      <c r="A56" s="33"/>
      <c r="B56" s="16" t="s">
        <v>168</v>
      </c>
      <c r="C56" s="17" t="s">
        <v>152</v>
      </c>
      <c r="D56" s="11">
        <v>688224</v>
      </c>
      <c r="E56" s="12">
        <v>0</v>
      </c>
      <c r="F56" s="13">
        <v>461137</v>
      </c>
      <c r="G56" s="136">
        <v>1149361</v>
      </c>
      <c r="H56" s="14"/>
      <c r="I56" s="18" t="s">
        <v>43</v>
      </c>
      <c r="J56" s="157" t="s">
        <v>44</v>
      </c>
      <c r="K56" s="12">
        <v>0</v>
      </c>
      <c r="L56" s="13">
        <v>461137</v>
      </c>
      <c r="M56" s="15">
        <v>461137</v>
      </c>
      <c r="N56" s="34"/>
      <c r="O56" s="34"/>
      <c r="P56" s="34"/>
      <c r="Q56" s="34"/>
      <c r="R56" s="35"/>
      <c r="S56" s="34"/>
      <c r="T56" s="34"/>
      <c r="U56" s="34"/>
      <c r="V56" s="34"/>
      <c r="W56" s="34"/>
      <c r="X56" s="34"/>
      <c r="Y56" s="34"/>
      <c r="Z56" s="34"/>
      <c r="AA56" s="34"/>
      <c r="AB56" s="130"/>
      <c r="AC56" s="130"/>
      <c r="AD56" s="130"/>
      <c r="AE56" s="130"/>
    </row>
    <row r="57" spans="1:31" s="36" customFormat="1" ht="19.5" customHeight="1" x14ac:dyDescent="0.2">
      <c r="A57" s="33"/>
      <c r="B57" s="16" t="s">
        <v>156</v>
      </c>
      <c r="C57" s="17" t="s">
        <v>154</v>
      </c>
      <c r="D57" s="11">
        <v>458137</v>
      </c>
      <c r="E57" s="12">
        <v>258137</v>
      </c>
      <c r="F57" s="13">
        <v>0</v>
      </c>
      <c r="G57" s="136">
        <v>200000</v>
      </c>
      <c r="H57" s="14"/>
      <c r="I57" s="18" t="s">
        <v>45</v>
      </c>
      <c r="J57" s="157" t="s">
        <v>44</v>
      </c>
      <c r="K57" s="12">
        <v>258137</v>
      </c>
      <c r="L57" s="13">
        <v>0</v>
      </c>
      <c r="M57" s="15">
        <v>-258137</v>
      </c>
      <c r="N57" s="34"/>
      <c r="O57" s="34"/>
      <c r="P57" s="34"/>
      <c r="Q57" s="34"/>
      <c r="R57" s="35"/>
      <c r="S57" s="34"/>
      <c r="T57" s="34"/>
      <c r="U57" s="34"/>
      <c r="V57" s="34"/>
      <c r="W57" s="34"/>
      <c r="X57" s="34"/>
      <c r="Y57" s="34"/>
      <c r="Z57" s="34"/>
      <c r="AA57" s="34"/>
      <c r="AB57" s="130"/>
      <c r="AC57" s="130"/>
      <c r="AD57" s="130"/>
      <c r="AE57" s="130"/>
    </row>
    <row r="58" spans="1:31" s="36" customFormat="1" ht="23.25" customHeight="1" x14ac:dyDescent="0.2">
      <c r="A58" s="33"/>
      <c r="B58" s="9" t="s">
        <v>118</v>
      </c>
      <c r="C58" s="10" t="s">
        <v>107</v>
      </c>
      <c r="D58" s="11"/>
      <c r="E58" s="12"/>
      <c r="F58" s="13"/>
      <c r="G58" s="136"/>
      <c r="H58" s="14"/>
      <c r="I58" s="52" t="s">
        <v>47</v>
      </c>
      <c r="J58" s="10" t="s">
        <v>48</v>
      </c>
      <c r="K58" s="12"/>
      <c r="L58" s="13"/>
      <c r="M58" s="15"/>
      <c r="N58" s="34"/>
      <c r="O58" s="34"/>
      <c r="P58" s="34"/>
      <c r="Q58" s="34"/>
      <c r="R58" s="35"/>
      <c r="S58" s="34"/>
      <c r="T58" s="34"/>
      <c r="U58" s="34"/>
      <c r="V58" s="34"/>
      <c r="W58" s="34"/>
      <c r="X58" s="34"/>
      <c r="Y58" s="34"/>
      <c r="Z58" s="34"/>
      <c r="AA58" s="34"/>
      <c r="AB58" s="130"/>
      <c r="AC58" s="130"/>
      <c r="AD58" s="130"/>
      <c r="AE58" s="130"/>
    </row>
    <row r="59" spans="1:31" s="36" customFormat="1" ht="23.25" customHeight="1" x14ac:dyDescent="0.2">
      <c r="A59" s="33"/>
      <c r="B59" s="16" t="s">
        <v>197</v>
      </c>
      <c r="C59" s="17" t="s">
        <v>110</v>
      </c>
      <c r="D59" s="11">
        <v>0</v>
      </c>
      <c r="E59" s="12">
        <v>0</v>
      </c>
      <c r="F59" s="13">
        <v>320014</v>
      </c>
      <c r="G59" s="136">
        <v>320014</v>
      </c>
      <c r="H59" s="14"/>
      <c r="I59" s="18" t="s">
        <v>47</v>
      </c>
      <c r="J59" s="157" t="s">
        <v>101</v>
      </c>
      <c r="K59" s="12">
        <v>0</v>
      </c>
      <c r="L59" s="13">
        <v>320014</v>
      </c>
      <c r="M59" s="15">
        <v>320014</v>
      </c>
      <c r="N59" s="34"/>
      <c r="O59" s="34"/>
      <c r="P59" s="34"/>
      <c r="Q59" s="34"/>
      <c r="R59" s="35"/>
      <c r="S59" s="34"/>
      <c r="T59" s="34"/>
      <c r="U59" s="34"/>
      <c r="V59" s="34"/>
      <c r="W59" s="34"/>
      <c r="X59" s="34"/>
      <c r="Y59" s="34"/>
      <c r="Z59" s="34"/>
      <c r="AA59" s="34"/>
      <c r="AB59" s="130"/>
      <c r="AC59" s="130"/>
      <c r="AD59" s="130"/>
      <c r="AE59" s="130"/>
    </row>
    <row r="60" spans="1:31" s="36" customFormat="1" ht="23.25" customHeight="1" x14ac:dyDescent="0.2">
      <c r="A60" s="33"/>
      <c r="B60" s="9" t="s">
        <v>198</v>
      </c>
      <c r="C60" s="10" t="s">
        <v>126</v>
      </c>
      <c r="D60" s="11"/>
      <c r="E60" s="12"/>
      <c r="F60" s="13"/>
      <c r="G60" s="136"/>
      <c r="H60" s="14"/>
      <c r="I60" s="37"/>
      <c r="J60" s="38"/>
      <c r="K60" s="12"/>
      <c r="L60" s="13"/>
      <c r="M60" s="15"/>
      <c r="N60" s="34"/>
      <c r="O60" s="34"/>
      <c r="P60" s="34"/>
      <c r="Q60" s="34"/>
      <c r="R60" s="35"/>
      <c r="S60" s="34"/>
      <c r="T60" s="34"/>
      <c r="U60" s="34"/>
      <c r="V60" s="34"/>
      <c r="W60" s="34"/>
      <c r="X60" s="34"/>
      <c r="Y60" s="34"/>
      <c r="Z60" s="34"/>
      <c r="AA60" s="34"/>
      <c r="AB60" s="157"/>
      <c r="AC60" s="157"/>
      <c r="AD60" s="157"/>
      <c r="AE60" s="157"/>
    </row>
    <row r="61" spans="1:31" s="36" customFormat="1" ht="23.25" customHeight="1" x14ac:dyDescent="0.2">
      <c r="A61" s="33"/>
      <c r="B61" s="16" t="s">
        <v>201</v>
      </c>
      <c r="C61" s="17" t="s">
        <v>199</v>
      </c>
      <c r="D61" s="11">
        <v>449094.13</v>
      </c>
      <c r="E61" s="12">
        <v>0</v>
      </c>
      <c r="F61" s="13">
        <v>800000</v>
      </c>
      <c r="G61" s="136">
        <v>1249094.1299999999</v>
      </c>
      <c r="H61" s="14"/>
      <c r="I61" s="18" t="s">
        <v>47</v>
      </c>
      <c r="J61" s="157" t="s">
        <v>101</v>
      </c>
      <c r="K61" s="12">
        <v>0</v>
      </c>
      <c r="L61" s="13">
        <v>800000</v>
      </c>
      <c r="M61" s="15">
        <v>800000</v>
      </c>
      <c r="N61" s="34"/>
      <c r="O61" s="34"/>
      <c r="P61" s="34"/>
      <c r="Q61" s="34"/>
      <c r="R61" s="35"/>
      <c r="S61" s="34"/>
      <c r="T61" s="34"/>
      <c r="U61" s="34"/>
      <c r="V61" s="34"/>
      <c r="W61" s="34"/>
      <c r="X61" s="34"/>
      <c r="Y61" s="34"/>
      <c r="Z61" s="34"/>
      <c r="AA61" s="34"/>
      <c r="AB61" s="157"/>
      <c r="AC61" s="157"/>
      <c r="AD61" s="157"/>
      <c r="AE61" s="157"/>
    </row>
    <row r="62" spans="1:31" s="36" customFormat="1" ht="23.25" customHeight="1" x14ac:dyDescent="0.2">
      <c r="A62" s="33"/>
      <c r="B62" s="16" t="s">
        <v>202</v>
      </c>
      <c r="C62" s="17" t="s">
        <v>200</v>
      </c>
      <c r="D62" s="11">
        <v>2060500</v>
      </c>
      <c r="E62" s="12">
        <v>0</v>
      </c>
      <c r="F62" s="13">
        <v>300000</v>
      </c>
      <c r="G62" s="136">
        <v>2360500</v>
      </c>
      <c r="H62" s="14"/>
      <c r="I62" s="18" t="s">
        <v>47</v>
      </c>
      <c r="J62" s="157" t="s">
        <v>101</v>
      </c>
      <c r="K62" s="12">
        <v>0</v>
      </c>
      <c r="L62" s="13">
        <v>300000</v>
      </c>
      <c r="M62" s="15">
        <v>300000</v>
      </c>
      <c r="N62" s="34"/>
      <c r="O62" s="34"/>
      <c r="P62" s="34"/>
      <c r="Q62" s="34"/>
      <c r="R62" s="35"/>
      <c r="S62" s="34"/>
      <c r="T62" s="34"/>
      <c r="U62" s="34"/>
      <c r="V62" s="34"/>
      <c r="W62" s="34"/>
      <c r="X62" s="34"/>
      <c r="Y62" s="34"/>
      <c r="Z62" s="34"/>
      <c r="AA62" s="34"/>
      <c r="AB62" s="157"/>
      <c r="AC62" s="157"/>
      <c r="AD62" s="157"/>
      <c r="AE62" s="157"/>
    </row>
    <row r="63" spans="1:31" s="36" customFormat="1" ht="18.75" customHeight="1" x14ac:dyDescent="0.2">
      <c r="A63" s="33"/>
      <c r="B63" s="9" t="s">
        <v>203</v>
      </c>
      <c r="C63" s="10" t="s">
        <v>139</v>
      </c>
      <c r="D63" s="11"/>
      <c r="E63" s="12"/>
      <c r="F63" s="13"/>
      <c r="G63" s="136"/>
      <c r="H63" s="14"/>
      <c r="I63" s="49">
        <v>4</v>
      </c>
      <c r="J63" s="10" t="s">
        <v>96</v>
      </c>
      <c r="K63" s="12"/>
      <c r="L63" s="13"/>
      <c r="M63" s="15"/>
      <c r="N63" s="34"/>
      <c r="O63" s="34"/>
      <c r="P63" s="34"/>
      <c r="Q63" s="34"/>
      <c r="R63" s="35"/>
      <c r="S63" s="34"/>
      <c r="T63" s="34"/>
      <c r="U63" s="34"/>
      <c r="V63" s="34"/>
      <c r="W63" s="34"/>
      <c r="X63" s="34"/>
      <c r="Y63" s="34"/>
      <c r="Z63" s="34"/>
      <c r="AA63" s="34"/>
      <c r="AB63" s="130"/>
      <c r="AC63" s="130"/>
      <c r="AD63" s="130"/>
      <c r="AE63" s="130"/>
    </row>
    <row r="64" spans="1:31" s="36" customFormat="1" ht="27" customHeight="1" x14ac:dyDescent="0.2">
      <c r="A64" s="33"/>
      <c r="B64" s="16" t="s">
        <v>204</v>
      </c>
      <c r="C64" s="17" t="s">
        <v>144</v>
      </c>
      <c r="D64" s="11">
        <v>1623014</v>
      </c>
      <c r="E64" s="12">
        <v>1623014</v>
      </c>
      <c r="F64" s="13">
        <v>0</v>
      </c>
      <c r="G64" s="136">
        <v>0</v>
      </c>
      <c r="H64" s="14"/>
      <c r="I64" s="18">
        <v>4</v>
      </c>
      <c r="J64" s="157" t="s">
        <v>185</v>
      </c>
      <c r="K64" s="12">
        <v>1623014</v>
      </c>
      <c r="L64" s="13">
        <v>0</v>
      </c>
      <c r="M64" s="15">
        <v>-1623014</v>
      </c>
      <c r="N64" s="34"/>
      <c r="O64" s="34"/>
      <c r="P64" s="34"/>
      <c r="Q64" s="34"/>
      <c r="R64" s="35"/>
      <c r="S64" s="34"/>
      <c r="T64" s="34"/>
      <c r="U64" s="34"/>
      <c r="V64" s="34"/>
      <c r="W64" s="34"/>
      <c r="X64" s="34"/>
      <c r="Y64" s="34"/>
      <c r="Z64" s="34"/>
      <c r="AA64" s="34"/>
      <c r="AB64" s="130"/>
      <c r="AC64" s="130"/>
      <c r="AD64" s="130"/>
      <c r="AE64" s="130"/>
    </row>
    <row r="65" spans="1:31" s="36" customFormat="1" ht="24.75" customHeight="1" x14ac:dyDescent="0.2">
      <c r="A65" s="33"/>
      <c r="B65" s="246" t="s">
        <v>121</v>
      </c>
      <c r="C65" s="247"/>
      <c r="D65" s="53">
        <v>5278969.13</v>
      </c>
      <c r="E65" s="54">
        <v>1881151</v>
      </c>
      <c r="F65" s="55">
        <v>1881151</v>
      </c>
      <c r="G65" s="137">
        <v>5278969.13</v>
      </c>
      <c r="H65" s="78"/>
      <c r="I65" s="57"/>
      <c r="J65" s="58" t="s">
        <v>102</v>
      </c>
      <c r="K65" s="54">
        <v>1881151</v>
      </c>
      <c r="L65" s="55">
        <v>1881151</v>
      </c>
      <c r="M65" s="59">
        <v>0</v>
      </c>
      <c r="N65" s="34"/>
      <c r="O65" s="34"/>
      <c r="P65" s="34"/>
      <c r="Q65" s="34"/>
      <c r="R65" s="35"/>
      <c r="S65" s="34"/>
      <c r="T65" s="34"/>
      <c r="U65" s="34"/>
      <c r="V65" s="34"/>
      <c r="W65" s="34"/>
      <c r="X65" s="34"/>
      <c r="Y65" s="34"/>
      <c r="Z65" s="34"/>
      <c r="AA65" s="34"/>
      <c r="AB65" s="130"/>
      <c r="AC65" s="130"/>
      <c r="AD65" s="130"/>
      <c r="AE65" s="130"/>
    </row>
    <row r="66" spans="1:31" s="130" customFormat="1" ht="20.25" customHeight="1" x14ac:dyDescent="0.2">
      <c r="B66" s="80"/>
      <c r="C66" s="30"/>
      <c r="D66" s="30"/>
      <c r="E66" s="30"/>
      <c r="F66" s="30"/>
      <c r="G66" s="134"/>
      <c r="H66" s="157"/>
      <c r="I66" s="157"/>
      <c r="J66" s="157"/>
      <c r="K66" s="157"/>
      <c r="L66" s="157"/>
      <c r="M66" s="153"/>
      <c r="N66" s="34"/>
      <c r="O66" s="34"/>
      <c r="P66" s="34"/>
      <c r="Q66" s="34"/>
      <c r="R66" s="35"/>
      <c r="S66" s="34"/>
      <c r="T66" s="34"/>
      <c r="U66" s="34"/>
      <c r="V66" s="34"/>
      <c r="W66" s="34"/>
      <c r="X66" s="34"/>
      <c r="Y66" s="34"/>
      <c r="Z66" s="34"/>
      <c r="AA66" s="34"/>
    </row>
    <row r="67" spans="1:31" s="36" customFormat="1" ht="29.25" customHeight="1" x14ac:dyDescent="0.2">
      <c r="A67" s="33"/>
      <c r="B67" s="39" t="s">
        <v>119</v>
      </c>
      <c r="C67" s="40"/>
      <c r="D67" s="41"/>
      <c r="E67" s="42"/>
      <c r="F67" s="43"/>
      <c r="G67" s="135"/>
      <c r="H67" s="44"/>
      <c r="I67" s="77"/>
      <c r="J67" s="46"/>
      <c r="K67" s="47"/>
      <c r="L67" s="48"/>
      <c r="M67" s="152"/>
      <c r="N67" s="34"/>
      <c r="O67" s="34"/>
      <c r="P67" s="34"/>
      <c r="Q67" s="34"/>
      <c r="R67" s="35"/>
      <c r="S67" s="34"/>
      <c r="T67" s="34"/>
      <c r="U67" s="34"/>
      <c r="V67" s="34"/>
      <c r="W67" s="34"/>
      <c r="X67" s="34"/>
      <c r="Y67" s="34"/>
      <c r="Z67" s="34"/>
      <c r="AA67" s="34"/>
      <c r="AB67" s="130"/>
      <c r="AC67" s="130"/>
      <c r="AD67" s="130"/>
      <c r="AE67" s="130"/>
    </row>
    <row r="68" spans="1:31" s="36" customFormat="1" ht="18.75" customHeight="1" x14ac:dyDescent="0.2">
      <c r="A68" s="33"/>
      <c r="B68" s="9" t="s">
        <v>131</v>
      </c>
      <c r="C68" s="10" t="s">
        <v>42</v>
      </c>
      <c r="D68" s="11"/>
      <c r="E68" s="12"/>
      <c r="F68" s="13"/>
      <c r="G68" s="136"/>
      <c r="H68" s="14"/>
      <c r="I68" s="52" t="s">
        <v>41</v>
      </c>
      <c r="J68" s="10" t="s">
        <v>42</v>
      </c>
      <c r="K68" s="50"/>
      <c r="L68" s="34"/>
      <c r="M68" s="51"/>
      <c r="N68" s="34"/>
      <c r="O68" s="34"/>
      <c r="P68" s="34"/>
      <c r="Q68" s="34"/>
      <c r="R68" s="35"/>
      <c r="S68" s="34"/>
      <c r="T68" s="34"/>
      <c r="U68" s="34"/>
      <c r="V68" s="34"/>
      <c r="W68" s="34"/>
      <c r="X68" s="34"/>
      <c r="Y68" s="34"/>
      <c r="Z68" s="34"/>
      <c r="AA68" s="34"/>
      <c r="AB68" s="130"/>
      <c r="AC68" s="130"/>
      <c r="AD68" s="130"/>
      <c r="AE68" s="130"/>
    </row>
    <row r="69" spans="1:31" s="36" customFormat="1" ht="17.25" customHeight="1" x14ac:dyDescent="0.2">
      <c r="A69" s="33"/>
      <c r="B69" s="16" t="s">
        <v>170</v>
      </c>
      <c r="C69" s="17" t="s">
        <v>152</v>
      </c>
      <c r="D69" s="11">
        <v>698304</v>
      </c>
      <c r="E69" s="12">
        <v>0</v>
      </c>
      <c r="F69" s="13">
        <v>273355</v>
      </c>
      <c r="G69" s="136">
        <v>971659</v>
      </c>
      <c r="H69" s="14"/>
      <c r="I69" s="18" t="s">
        <v>43</v>
      </c>
      <c r="J69" s="157" t="s">
        <v>44</v>
      </c>
      <c r="K69" s="12">
        <v>0</v>
      </c>
      <c r="L69" s="13">
        <v>273355</v>
      </c>
      <c r="M69" s="15">
        <v>273355</v>
      </c>
      <c r="N69" s="34"/>
      <c r="O69" s="34"/>
      <c r="P69" s="34"/>
      <c r="Q69" s="34"/>
      <c r="R69" s="35"/>
      <c r="S69" s="34"/>
      <c r="T69" s="34"/>
      <c r="U69" s="34"/>
      <c r="V69" s="34"/>
      <c r="W69" s="34"/>
      <c r="X69" s="34"/>
      <c r="Y69" s="34"/>
      <c r="Z69" s="34"/>
      <c r="AA69" s="34"/>
      <c r="AB69" s="130"/>
      <c r="AC69" s="130"/>
      <c r="AD69" s="130"/>
      <c r="AE69" s="130"/>
    </row>
    <row r="70" spans="1:31" s="36" customFormat="1" ht="17.25" customHeight="1" x14ac:dyDescent="0.2">
      <c r="A70" s="33"/>
      <c r="B70" s="9" t="s">
        <v>205</v>
      </c>
      <c r="C70" s="10" t="s">
        <v>139</v>
      </c>
      <c r="D70" s="11"/>
      <c r="E70" s="12"/>
      <c r="F70" s="13"/>
      <c r="G70" s="136"/>
      <c r="H70" s="14"/>
      <c r="I70" s="49">
        <v>4</v>
      </c>
      <c r="J70" s="10" t="s">
        <v>96</v>
      </c>
      <c r="K70" s="12"/>
      <c r="L70" s="13"/>
      <c r="M70" s="15"/>
      <c r="N70" s="34"/>
      <c r="O70" s="34"/>
      <c r="P70" s="34"/>
      <c r="Q70" s="34"/>
      <c r="R70" s="35"/>
      <c r="S70" s="34"/>
      <c r="T70" s="34"/>
      <c r="U70" s="34"/>
      <c r="V70" s="34"/>
      <c r="W70" s="34"/>
      <c r="X70" s="34"/>
      <c r="Y70" s="34"/>
      <c r="Z70" s="34"/>
      <c r="AA70" s="34"/>
      <c r="AB70" s="130"/>
      <c r="AC70" s="130"/>
      <c r="AD70" s="130"/>
      <c r="AE70" s="130"/>
    </row>
    <row r="71" spans="1:31" s="36" customFormat="1" ht="28.5" customHeight="1" x14ac:dyDescent="0.2">
      <c r="A71" s="33"/>
      <c r="B71" s="16" t="s">
        <v>206</v>
      </c>
      <c r="C71" s="17" t="s">
        <v>144</v>
      </c>
      <c r="D71" s="11">
        <v>273355</v>
      </c>
      <c r="E71" s="12">
        <v>273355</v>
      </c>
      <c r="F71" s="13">
        <v>0</v>
      </c>
      <c r="G71" s="136">
        <v>0</v>
      </c>
      <c r="H71" s="14"/>
      <c r="I71" s="18">
        <v>4</v>
      </c>
      <c r="J71" s="157" t="s">
        <v>185</v>
      </c>
      <c r="K71" s="12">
        <v>273355</v>
      </c>
      <c r="L71" s="13">
        <v>0</v>
      </c>
      <c r="M71" s="15">
        <v>-273355</v>
      </c>
      <c r="N71" s="34"/>
      <c r="O71" s="34"/>
      <c r="P71" s="34"/>
      <c r="Q71" s="34"/>
      <c r="R71" s="35"/>
      <c r="S71" s="34"/>
      <c r="T71" s="34"/>
      <c r="U71" s="34"/>
      <c r="V71" s="34"/>
      <c r="W71" s="34"/>
      <c r="X71" s="34"/>
      <c r="Y71" s="34"/>
      <c r="Z71" s="34"/>
      <c r="AA71" s="34"/>
      <c r="AB71" s="130"/>
      <c r="AC71" s="130"/>
      <c r="AD71" s="130"/>
      <c r="AE71" s="130"/>
    </row>
    <row r="72" spans="1:31" s="36" customFormat="1" ht="27.75" customHeight="1" thickBot="1" x14ac:dyDescent="0.25">
      <c r="A72" s="33"/>
      <c r="B72" s="255" t="s">
        <v>120</v>
      </c>
      <c r="C72" s="256"/>
      <c r="D72" s="82">
        <v>971659</v>
      </c>
      <c r="E72" s="83">
        <v>273355</v>
      </c>
      <c r="F72" s="84">
        <v>273355</v>
      </c>
      <c r="G72" s="141">
        <v>971659</v>
      </c>
      <c r="H72" s="85"/>
      <c r="I72" s="86"/>
      <c r="J72" s="87" t="s">
        <v>102</v>
      </c>
      <c r="K72" s="88">
        <v>273355</v>
      </c>
      <c r="L72" s="88">
        <v>273355</v>
      </c>
      <c r="M72" s="89">
        <v>0</v>
      </c>
      <c r="N72" s="34"/>
      <c r="O72" s="34"/>
      <c r="P72" s="34"/>
      <c r="Q72" s="34"/>
      <c r="R72" s="35"/>
      <c r="S72" s="34"/>
      <c r="T72" s="34"/>
      <c r="U72" s="34"/>
      <c r="V72" s="34"/>
      <c r="W72" s="34"/>
      <c r="X72" s="34"/>
      <c r="Y72" s="34"/>
      <c r="Z72" s="34"/>
      <c r="AA72" s="34"/>
      <c r="AB72" s="130"/>
      <c r="AC72" s="130"/>
      <c r="AD72" s="130"/>
      <c r="AE72" s="130"/>
    </row>
    <row r="73" spans="1:31" s="36" customFormat="1" ht="36.75" customHeight="1" thickBot="1" x14ac:dyDescent="0.25">
      <c r="A73" s="33"/>
      <c r="B73" s="61"/>
      <c r="C73" s="61"/>
      <c r="D73" s="62"/>
      <c r="E73" s="72"/>
      <c r="F73" s="73"/>
      <c r="G73" s="138"/>
      <c r="H73" s="130"/>
      <c r="I73" s="130"/>
      <c r="J73" s="63"/>
      <c r="K73" s="62"/>
      <c r="L73" s="62"/>
      <c r="M73" s="62"/>
      <c r="N73" s="34"/>
      <c r="O73" s="34"/>
      <c r="P73" s="34"/>
      <c r="Q73" s="34"/>
      <c r="R73" s="35"/>
      <c r="S73" s="34"/>
      <c r="T73" s="34"/>
      <c r="U73" s="34"/>
      <c r="V73" s="34"/>
      <c r="W73" s="34"/>
      <c r="X73" s="34"/>
      <c r="Y73" s="34"/>
      <c r="Z73" s="34"/>
      <c r="AA73" s="34"/>
      <c r="AB73" s="130"/>
      <c r="AC73" s="130"/>
      <c r="AD73" s="130"/>
      <c r="AE73" s="130"/>
    </row>
    <row r="74" spans="1:31" s="36" customFormat="1" ht="26.25" customHeight="1" x14ac:dyDescent="0.2">
      <c r="A74" s="33"/>
      <c r="B74" s="90" t="s">
        <v>140</v>
      </c>
      <c r="C74" s="91"/>
      <c r="D74" s="92"/>
      <c r="E74" s="93"/>
      <c r="F74" s="94"/>
      <c r="G74" s="142"/>
      <c r="H74" s="95"/>
      <c r="I74" s="96"/>
      <c r="J74" s="97"/>
      <c r="K74" s="98"/>
      <c r="L74" s="99"/>
      <c r="M74" s="154"/>
      <c r="N74" s="34"/>
      <c r="O74" s="34"/>
      <c r="P74" s="34"/>
      <c r="Q74" s="34"/>
      <c r="R74" s="35"/>
      <c r="S74" s="34"/>
      <c r="T74" s="34"/>
      <c r="U74" s="34"/>
      <c r="V74" s="34"/>
      <c r="W74" s="34"/>
      <c r="X74" s="34"/>
      <c r="Y74" s="34"/>
      <c r="Z74" s="34"/>
      <c r="AA74" s="34"/>
      <c r="AB74" s="130"/>
      <c r="AC74" s="130"/>
      <c r="AD74" s="130"/>
      <c r="AE74" s="130"/>
    </row>
    <row r="75" spans="1:31" s="36" customFormat="1" ht="16.5" customHeight="1" x14ac:dyDescent="0.2">
      <c r="A75" s="33"/>
      <c r="B75" s="9" t="s">
        <v>141</v>
      </c>
      <c r="C75" s="10" t="s">
        <v>42</v>
      </c>
      <c r="D75" s="11"/>
      <c r="E75" s="12"/>
      <c r="F75" s="13"/>
      <c r="G75" s="136"/>
      <c r="H75" s="14"/>
      <c r="I75" s="52" t="s">
        <v>41</v>
      </c>
      <c r="J75" s="10" t="s">
        <v>42</v>
      </c>
      <c r="K75" s="12"/>
      <c r="L75" s="13"/>
      <c r="M75" s="15"/>
      <c r="N75" s="34"/>
      <c r="O75" s="34"/>
      <c r="P75" s="34"/>
      <c r="Q75" s="34"/>
      <c r="R75" s="35"/>
      <c r="S75" s="34"/>
      <c r="T75" s="34"/>
      <c r="U75" s="34"/>
      <c r="V75" s="34"/>
      <c r="W75" s="34"/>
      <c r="X75" s="34"/>
      <c r="Y75" s="34"/>
      <c r="Z75" s="34"/>
      <c r="AA75" s="34"/>
      <c r="AB75" s="130"/>
      <c r="AC75" s="130"/>
      <c r="AD75" s="130"/>
      <c r="AE75" s="130"/>
    </row>
    <row r="76" spans="1:31" s="36" customFormat="1" ht="21.75" customHeight="1" x14ac:dyDescent="0.2">
      <c r="A76" s="33"/>
      <c r="B76" s="16" t="s">
        <v>158</v>
      </c>
      <c r="C76" s="17" t="s">
        <v>152</v>
      </c>
      <c r="D76" s="11">
        <v>403003</v>
      </c>
      <c r="E76" s="12">
        <v>0</v>
      </c>
      <c r="F76" s="13">
        <v>102355</v>
      </c>
      <c r="G76" s="136">
        <v>505358</v>
      </c>
      <c r="H76" s="14"/>
      <c r="I76" s="18" t="s">
        <v>43</v>
      </c>
      <c r="J76" s="157" t="s">
        <v>44</v>
      </c>
      <c r="K76" s="12">
        <v>0</v>
      </c>
      <c r="L76" s="13">
        <v>102355</v>
      </c>
      <c r="M76" s="15">
        <v>102355</v>
      </c>
      <c r="N76" s="34"/>
      <c r="O76" s="34"/>
      <c r="P76" s="34"/>
      <c r="Q76" s="34"/>
      <c r="R76" s="35"/>
      <c r="S76" s="34"/>
      <c r="T76" s="34"/>
      <c r="U76" s="34"/>
      <c r="V76" s="34"/>
      <c r="W76" s="34"/>
      <c r="X76" s="34"/>
      <c r="Y76" s="34"/>
      <c r="Z76" s="34"/>
      <c r="AA76" s="34"/>
      <c r="AB76" s="130"/>
      <c r="AC76" s="130"/>
      <c r="AD76" s="130"/>
      <c r="AE76" s="130"/>
    </row>
    <row r="77" spans="1:31" s="36" customFormat="1" ht="21.75" customHeight="1" x14ac:dyDescent="0.2">
      <c r="A77" s="33"/>
      <c r="B77" s="16" t="s">
        <v>207</v>
      </c>
      <c r="C77" s="17" t="s">
        <v>113</v>
      </c>
      <c r="D77" s="11">
        <v>102355</v>
      </c>
      <c r="E77" s="12">
        <v>102355</v>
      </c>
      <c r="F77" s="13">
        <v>0</v>
      </c>
      <c r="G77" s="136">
        <v>0</v>
      </c>
      <c r="H77" s="14"/>
      <c r="I77" s="18" t="s">
        <v>43</v>
      </c>
      <c r="J77" s="157" t="s">
        <v>44</v>
      </c>
      <c r="K77" s="12">
        <v>102355</v>
      </c>
      <c r="L77" s="13">
        <v>0</v>
      </c>
      <c r="M77" s="15">
        <v>-102355</v>
      </c>
      <c r="N77" s="34"/>
      <c r="O77" s="34"/>
      <c r="P77" s="34"/>
      <c r="Q77" s="34"/>
      <c r="R77" s="35"/>
      <c r="S77" s="34"/>
      <c r="T77" s="34"/>
      <c r="U77" s="34"/>
      <c r="V77" s="34"/>
      <c r="W77" s="34"/>
      <c r="X77" s="34"/>
      <c r="Y77" s="34"/>
      <c r="Z77" s="34"/>
      <c r="AA77" s="34"/>
      <c r="AB77" s="130"/>
      <c r="AC77" s="130"/>
      <c r="AD77" s="130"/>
      <c r="AE77" s="130"/>
    </row>
    <row r="78" spans="1:31" s="36" customFormat="1" ht="21.75" customHeight="1" x14ac:dyDescent="0.2">
      <c r="A78" s="33"/>
      <c r="B78" s="246" t="s">
        <v>145</v>
      </c>
      <c r="C78" s="247"/>
      <c r="D78" s="53">
        <v>505358</v>
      </c>
      <c r="E78" s="54">
        <v>102355</v>
      </c>
      <c r="F78" s="55">
        <v>102355</v>
      </c>
      <c r="G78" s="137">
        <v>505358</v>
      </c>
      <c r="H78" s="78"/>
      <c r="I78" s="57"/>
      <c r="J78" s="58" t="s">
        <v>102</v>
      </c>
      <c r="K78" s="79">
        <v>102355</v>
      </c>
      <c r="L78" s="79">
        <v>102355</v>
      </c>
      <c r="M78" s="59">
        <v>0</v>
      </c>
      <c r="N78" s="34"/>
      <c r="O78" s="34"/>
      <c r="P78" s="34"/>
      <c r="Q78" s="34"/>
      <c r="R78" s="35"/>
      <c r="S78" s="34"/>
      <c r="T78" s="34"/>
      <c r="U78" s="34"/>
      <c r="V78" s="34"/>
      <c r="W78" s="34"/>
      <c r="X78" s="34"/>
      <c r="Y78" s="34"/>
      <c r="Z78" s="34"/>
      <c r="AA78" s="34"/>
      <c r="AB78" s="130"/>
      <c r="AC78" s="130"/>
      <c r="AD78" s="130"/>
      <c r="AE78" s="130"/>
    </row>
    <row r="79" spans="1:31" s="130" customFormat="1" ht="15.75" customHeight="1" x14ac:dyDescent="0.2">
      <c r="B79" s="60"/>
      <c r="C79" s="61"/>
      <c r="D79" s="62"/>
      <c r="E79" s="72"/>
      <c r="F79" s="73"/>
      <c r="G79" s="138"/>
      <c r="H79" s="157"/>
      <c r="I79" s="157"/>
      <c r="J79" s="63"/>
      <c r="K79" s="62"/>
      <c r="L79" s="62"/>
      <c r="M79" s="64"/>
      <c r="N79" s="34"/>
      <c r="O79" s="34"/>
      <c r="P79" s="34"/>
      <c r="Q79" s="34"/>
      <c r="R79" s="35"/>
      <c r="S79" s="34"/>
      <c r="T79" s="34"/>
      <c r="U79" s="34"/>
      <c r="V79" s="34"/>
      <c r="W79" s="34"/>
      <c r="X79" s="34"/>
      <c r="Y79" s="34"/>
      <c r="Z79" s="34"/>
      <c r="AA79" s="34"/>
    </row>
    <row r="80" spans="1:31" s="36" customFormat="1" ht="21.75" customHeight="1" x14ac:dyDescent="0.2">
      <c r="A80" s="33"/>
      <c r="B80" s="222" t="s">
        <v>142</v>
      </c>
      <c r="C80" s="100"/>
      <c r="D80" s="53"/>
      <c r="E80" s="101"/>
      <c r="F80" s="102"/>
      <c r="G80" s="137"/>
      <c r="H80" s="78"/>
      <c r="I80" s="103"/>
      <c r="J80" s="104"/>
      <c r="K80" s="105"/>
      <c r="L80" s="106"/>
      <c r="M80" s="223"/>
      <c r="N80" s="34"/>
      <c r="O80" s="34"/>
      <c r="P80" s="34"/>
      <c r="Q80" s="34"/>
      <c r="R80" s="35"/>
      <c r="S80" s="34"/>
      <c r="T80" s="34"/>
      <c r="U80" s="34"/>
      <c r="V80" s="34"/>
      <c r="W80" s="34"/>
      <c r="X80" s="34"/>
      <c r="Y80" s="34"/>
      <c r="Z80" s="34"/>
      <c r="AA80" s="34"/>
      <c r="AB80" s="130"/>
      <c r="AC80" s="130"/>
      <c r="AD80" s="130"/>
      <c r="AE80" s="130"/>
    </row>
    <row r="81" spans="1:31" s="36" customFormat="1" ht="21.75" customHeight="1" x14ac:dyDescent="0.2">
      <c r="A81" s="33"/>
      <c r="B81" s="107" t="s">
        <v>143</v>
      </c>
      <c r="C81" s="108"/>
      <c r="D81" s="62"/>
      <c r="E81" s="109"/>
      <c r="F81" s="110"/>
      <c r="G81" s="138"/>
      <c r="H81" s="14"/>
      <c r="I81" s="37"/>
      <c r="J81" s="38"/>
      <c r="K81" s="50"/>
      <c r="L81" s="34"/>
      <c r="M81" s="151"/>
      <c r="N81" s="34"/>
      <c r="O81" s="34"/>
      <c r="P81" s="34"/>
      <c r="Q81" s="34"/>
      <c r="R81" s="35"/>
      <c r="S81" s="34"/>
      <c r="T81" s="34"/>
      <c r="U81" s="34"/>
      <c r="V81" s="34"/>
      <c r="W81" s="34"/>
      <c r="X81" s="34"/>
      <c r="Y81" s="34"/>
      <c r="Z81" s="34"/>
      <c r="AA81" s="34"/>
      <c r="AB81" s="130"/>
      <c r="AC81" s="130"/>
      <c r="AD81" s="130"/>
      <c r="AE81" s="130"/>
    </row>
    <row r="82" spans="1:31" s="36" customFormat="1" ht="21.75" customHeight="1" x14ac:dyDescent="0.2">
      <c r="A82" s="33"/>
      <c r="B82" s="9" t="s">
        <v>135</v>
      </c>
      <c r="C82" s="10" t="s">
        <v>233</v>
      </c>
      <c r="D82" s="11"/>
      <c r="E82" s="12"/>
      <c r="F82" s="13"/>
      <c r="G82" s="136"/>
      <c r="H82" s="14"/>
      <c r="I82" s="52" t="s">
        <v>41</v>
      </c>
      <c r="J82" s="10" t="s">
        <v>42</v>
      </c>
      <c r="K82" s="50"/>
      <c r="L82" s="34"/>
      <c r="M82" s="51"/>
      <c r="N82" s="34"/>
      <c r="O82" s="34"/>
      <c r="P82" s="34"/>
      <c r="Q82" s="34"/>
      <c r="R82" s="35"/>
      <c r="S82" s="34"/>
      <c r="T82" s="34"/>
      <c r="U82" s="34"/>
      <c r="V82" s="34"/>
      <c r="W82" s="34"/>
      <c r="X82" s="34"/>
      <c r="Y82" s="34"/>
      <c r="Z82" s="34"/>
      <c r="AA82" s="34"/>
      <c r="AB82" s="130"/>
      <c r="AC82" s="130"/>
      <c r="AD82" s="130"/>
      <c r="AE82" s="130"/>
    </row>
    <row r="83" spans="1:31" s="36" customFormat="1" ht="21.75" customHeight="1" x14ac:dyDescent="0.2">
      <c r="A83" s="33"/>
      <c r="B83" s="16" t="s">
        <v>164</v>
      </c>
      <c r="C83" s="17" t="s">
        <v>152</v>
      </c>
      <c r="D83" s="11">
        <v>941304.5</v>
      </c>
      <c r="E83" s="12">
        <v>0</v>
      </c>
      <c r="F83" s="13">
        <v>1070555</v>
      </c>
      <c r="G83" s="136">
        <v>2011859.5</v>
      </c>
      <c r="H83" s="14"/>
      <c r="I83" s="81" t="s">
        <v>43</v>
      </c>
      <c r="J83" s="34" t="s">
        <v>44</v>
      </c>
      <c r="K83" s="12">
        <v>0</v>
      </c>
      <c r="L83" s="13">
        <v>1070555</v>
      </c>
      <c r="M83" s="15">
        <v>1070555</v>
      </c>
      <c r="N83" s="34"/>
      <c r="O83" s="34"/>
      <c r="P83" s="34"/>
      <c r="Q83" s="34"/>
      <c r="R83" s="35"/>
      <c r="S83" s="34"/>
      <c r="T83" s="34"/>
      <c r="U83" s="34"/>
      <c r="V83" s="34"/>
      <c r="W83" s="34"/>
      <c r="X83" s="34"/>
      <c r="Y83" s="34"/>
      <c r="Z83" s="34"/>
      <c r="AA83" s="34"/>
      <c r="AB83" s="130"/>
      <c r="AC83" s="130"/>
      <c r="AD83" s="130"/>
      <c r="AE83" s="130"/>
    </row>
    <row r="84" spans="1:31" s="36" customFormat="1" ht="21.75" customHeight="1" x14ac:dyDescent="0.2">
      <c r="A84" s="33"/>
      <c r="B84" s="9" t="s">
        <v>230</v>
      </c>
      <c r="C84" s="10" t="s">
        <v>232</v>
      </c>
      <c r="D84" s="11"/>
      <c r="E84" s="12"/>
      <c r="F84" s="13"/>
      <c r="G84" s="136"/>
      <c r="H84" s="14"/>
      <c r="I84" s="49">
        <v>4</v>
      </c>
      <c r="J84" s="10" t="s">
        <v>96</v>
      </c>
      <c r="K84" s="12"/>
      <c r="L84" s="13"/>
      <c r="M84" s="15"/>
      <c r="N84" s="34"/>
      <c r="O84" s="34"/>
      <c r="P84" s="34"/>
      <c r="Q84" s="34"/>
      <c r="R84" s="35"/>
      <c r="S84" s="34"/>
      <c r="T84" s="34"/>
      <c r="U84" s="34"/>
      <c r="V84" s="34"/>
      <c r="W84" s="34"/>
      <c r="X84" s="34"/>
      <c r="Y84" s="34"/>
      <c r="Z84" s="34"/>
      <c r="AA84" s="34"/>
      <c r="AB84" s="157"/>
      <c r="AC84" s="157"/>
      <c r="AD84" s="157"/>
      <c r="AE84" s="157"/>
    </row>
    <row r="85" spans="1:31" s="36" customFormat="1" ht="21.75" customHeight="1" x14ac:dyDescent="0.2">
      <c r="A85" s="33"/>
      <c r="B85" s="16" t="s">
        <v>231</v>
      </c>
      <c r="C85" s="17" t="s">
        <v>144</v>
      </c>
      <c r="D85" s="11">
        <v>1070555</v>
      </c>
      <c r="E85" s="12">
        <v>1070555</v>
      </c>
      <c r="F85" s="13">
        <v>0</v>
      </c>
      <c r="G85" s="136">
        <v>0</v>
      </c>
      <c r="H85" s="14"/>
      <c r="I85" s="18">
        <v>4</v>
      </c>
      <c r="J85" s="157" t="s">
        <v>185</v>
      </c>
      <c r="K85" s="12">
        <v>1070555</v>
      </c>
      <c r="L85" s="13">
        <v>0</v>
      </c>
      <c r="M85" s="15">
        <v>-1070555</v>
      </c>
      <c r="N85" s="34"/>
      <c r="O85" s="34"/>
      <c r="P85" s="34"/>
      <c r="Q85" s="34"/>
      <c r="R85" s="35"/>
      <c r="S85" s="34"/>
      <c r="T85" s="34"/>
      <c r="U85" s="34"/>
      <c r="V85" s="34"/>
      <c r="W85" s="34"/>
      <c r="X85" s="34"/>
      <c r="Y85" s="34"/>
      <c r="Z85" s="34"/>
      <c r="AA85" s="34"/>
      <c r="AB85" s="157"/>
      <c r="AC85" s="157"/>
      <c r="AD85" s="157"/>
      <c r="AE85" s="157"/>
    </row>
    <row r="86" spans="1:31" s="36" customFormat="1" ht="11.25" customHeight="1" x14ac:dyDescent="0.2">
      <c r="A86" s="33"/>
      <c r="B86" s="224"/>
      <c r="C86" s="188"/>
      <c r="D86" s="189"/>
      <c r="E86" s="190"/>
      <c r="F86" s="191"/>
      <c r="G86" s="192"/>
      <c r="H86" s="78"/>
      <c r="I86" s="193"/>
      <c r="J86" s="57"/>
      <c r="K86" s="190"/>
      <c r="L86" s="191"/>
      <c r="M86" s="225"/>
      <c r="N86" s="34"/>
      <c r="O86" s="34"/>
      <c r="P86" s="34"/>
      <c r="Q86" s="34"/>
      <c r="R86" s="35"/>
      <c r="S86" s="34"/>
      <c r="T86" s="34"/>
      <c r="U86" s="34"/>
      <c r="V86" s="34"/>
      <c r="W86" s="34"/>
      <c r="X86" s="34"/>
      <c r="Y86" s="34"/>
      <c r="Z86" s="34"/>
      <c r="AA86" s="34"/>
      <c r="AB86" s="157"/>
      <c r="AC86" s="157"/>
      <c r="AD86" s="157"/>
      <c r="AE86" s="157"/>
    </row>
    <row r="87" spans="1:31" s="36" customFormat="1" ht="21.75" customHeight="1" x14ac:dyDescent="0.2">
      <c r="A87" s="33"/>
      <c r="B87" s="107" t="s">
        <v>223</v>
      </c>
      <c r="C87" s="108"/>
      <c r="D87" s="62"/>
      <c r="E87" s="109"/>
      <c r="F87" s="110"/>
      <c r="G87" s="138"/>
      <c r="H87" s="14"/>
      <c r="I87" s="37"/>
      <c r="J87" s="38"/>
      <c r="K87" s="50"/>
      <c r="L87" s="34"/>
      <c r="M87" s="151"/>
      <c r="N87" s="34"/>
      <c r="O87" s="34"/>
      <c r="P87" s="34"/>
      <c r="Q87" s="34"/>
      <c r="R87" s="35"/>
      <c r="S87" s="34"/>
      <c r="T87" s="34"/>
      <c r="U87" s="34"/>
      <c r="V87" s="34"/>
      <c r="W87" s="34"/>
      <c r="X87" s="34"/>
      <c r="Y87" s="34"/>
      <c r="Z87" s="34"/>
      <c r="AA87" s="34"/>
      <c r="AB87" s="157"/>
      <c r="AC87" s="157"/>
      <c r="AD87" s="157"/>
      <c r="AE87" s="157"/>
    </row>
    <row r="88" spans="1:31" s="36" customFormat="1" ht="21.75" customHeight="1" x14ac:dyDescent="0.2">
      <c r="A88" s="33"/>
      <c r="B88" s="9" t="s">
        <v>224</v>
      </c>
      <c r="C88" s="10" t="s">
        <v>229</v>
      </c>
      <c r="D88" s="11"/>
      <c r="E88" s="12"/>
      <c r="F88" s="13"/>
      <c r="G88" s="136"/>
      <c r="H88" s="14"/>
      <c r="I88" s="52" t="s">
        <v>41</v>
      </c>
      <c r="J88" s="10" t="s">
        <v>42</v>
      </c>
      <c r="K88" s="50"/>
      <c r="L88" s="34"/>
      <c r="M88" s="51"/>
      <c r="N88" s="34"/>
      <c r="O88" s="34"/>
      <c r="P88" s="34"/>
      <c r="Q88" s="34"/>
      <c r="R88" s="35"/>
      <c r="S88" s="34"/>
      <c r="T88" s="34"/>
      <c r="U88" s="34"/>
      <c r="V88" s="34"/>
      <c r="W88" s="34"/>
      <c r="X88" s="34"/>
      <c r="Y88" s="34"/>
      <c r="Z88" s="34"/>
      <c r="AA88" s="34"/>
      <c r="AB88" s="157"/>
      <c r="AC88" s="157"/>
      <c r="AD88" s="157"/>
      <c r="AE88" s="157"/>
    </row>
    <row r="89" spans="1:31" s="36" customFormat="1" ht="21.75" customHeight="1" x14ac:dyDescent="0.2">
      <c r="A89" s="33"/>
      <c r="B89" s="16" t="s">
        <v>225</v>
      </c>
      <c r="C89" s="17" t="s">
        <v>152</v>
      </c>
      <c r="D89" s="11">
        <v>127600</v>
      </c>
      <c r="E89" s="12">
        <v>0</v>
      </c>
      <c r="F89" s="13">
        <v>118951</v>
      </c>
      <c r="G89" s="136">
        <v>246551</v>
      </c>
      <c r="H89" s="14"/>
      <c r="I89" s="81" t="s">
        <v>43</v>
      </c>
      <c r="J89" s="34" t="s">
        <v>44</v>
      </c>
      <c r="K89" s="12">
        <v>0</v>
      </c>
      <c r="L89" s="13">
        <v>118951</v>
      </c>
      <c r="M89" s="15">
        <v>118951</v>
      </c>
      <c r="N89" s="34"/>
      <c r="O89" s="34"/>
      <c r="P89" s="34"/>
      <c r="Q89" s="34"/>
      <c r="R89" s="35"/>
      <c r="S89" s="34"/>
      <c r="T89" s="34"/>
      <c r="U89" s="34"/>
      <c r="V89" s="34"/>
      <c r="W89" s="34"/>
      <c r="X89" s="34"/>
      <c r="Y89" s="34"/>
      <c r="Z89" s="34"/>
      <c r="AA89" s="34"/>
      <c r="AB89" s="157"/>
      <c r="AC89" s="157"/>
      <c r="AD89" s="157"/>
      <c r="AE89" s="157"/>
    </row>
    <row r="90" spans="1:31" s="36" customFormat="1" ht="21.75" customHeight="1" x14ac:dyDescent="0.2">
      <c r="A90" s="33"/>
      <c r="B90" s="9" t="s">
        <v>226</v>
      </c>
      <c r="C90" s="10" t="s">
        <v>228</v>
      </c>
      <c r="D90" s="11"/>
      <c r="E90" s="12"/>
      <c r="F90" s="13"/>
      <c r="G90" s="136"/>
      <c r="H90" s="14"/>
      <c r="I90" s="49">
        <v>4</v>
      </c>
      <c r="J90" s="10" t="s">
        <v>96</v>
      </c>
      <c r="K90" s="12"/>
      <c r="L90" s="13"/>
      <c r="M90" s="15"/>
      <c r="N90" s="34"/>
      <c r="O90" s="34"/>
      <c r="P90" s="34"/>
      <c r="Q90" s="34"/>
      <c r="R90" s="35"/>
      <c r="S90" s="34"/>
      <c r="T90" s="34"/>
      <c r="U90" s="34"/>
      <c r="V90" s="34"/>
      <c r="W90" s="34"/>
      <c r="X90" s="34"/>
      <c r="Y90" s="34"/>
      <c r="Z90" s="34"/>
      <c r="AA90" s="34"/>
      <c r="AB90" s="157"/>
      <c r="AC90" s="157"/>
      <c r="AD90" s="157"/>
      <c r="AE90" s="157"/>
    </row>
    <row r="91" spans="1:31" s="36" customFormat="1" ht="27.75" customHeight="1" x14ac:dyDescent="0.2">
      <c r="A91" s="33"/>
      <c r="B91" s="16" t="s">
        <v>227</v>
      </c>
      <c r="C91" s="17" t="s">
        <v>144</v>
      </c>
      <c r="D91" s="11">
        <v>118951</v>
      </c>
      <c r="E91" s="12">
        <v>118951</v>
      </c>
      <c r="F91" s="13">
        <v>0</v>
      </c>
      <c r="G91" s="136">
        <v>0</v>
      </c>
      <c r="H91" s="14"/>
      <c r="I91" s="18">
        <v>4</v>
      </c>
      <c r="J91" s="157" t="s">
        <v>185</v>
      </c>
      <c r="K91" s="12">
        <v>118951</v>
      </c>
      <c r="L91" s="13">
        <v>0</v>
      </c>
      <c r="M91" s="15">
        <v>-118951</v>
      </c>
      <c r="N91" s="34"/>
      <c r="O91" s="34"/>
      <c r="P91" s="34"/>
      <c r="Q91" s="34"/>
      <c r="R91" s="35"/>
      <c r="S91" s="34"/>
      <c r="T91" s="34"/>
      <c r="U91" s="34"/>
      <c r="V91" s="34"/>
      <c r="W91" s="34"/>
      <c r="X91" s="34"/>
      <c r="Y91" s="34"/>
      <c r="Z91" s="34"/>
      <c r="AA91" s="34"/>
      <c r="AB91" s="157"/>
      <c r="AC91" s="157"/>
      <c r="AD91" s="157"/>
      <c r="AE91" s="157"/>
    </row>
    <row r="92" spans="1:31" s="36" customFormat="1" ht="21.75" customHeight="1" x14ac:dyDescent="0.2">
      <c r="A92" s="33"/>
      <c r="B92" s="246" t="s">
        <v>137</v>
      </c>
      <c r="C92" s="247"/>
      <c r="D92" s="53">
        <v>2258410.5</v>
      </c>
      <c r="E92" s="54">
        <v>1189506</v>
      </c>
      <c r="F92" s="55">
        <v>1189506</v>
      </c>
      <c r="G92" s="220">
        <v>2258410.5</v>
      </c>
      <c r="H92" s="57"/>
      <c r="I92" s="221"/>
      <c r="J92" s="58" t="s">
        <v>102</v>
      </c>
      <c r="K92" s="79">
        <v>1189506</v>
      </c>
      <c r="L92" s="79">
        <v>1189506</v>
      </c>
      <c r="M92" s="59">
        <v>0</v>
      </c>
      <c r="N92" s="34"/>
      <c r="O92" s="34"/>
      <c r="P92" s="34"/>
      <c r="Q92" s="34"/>
      <c r="R92" s="35"/>
      <c r="S92" s="34"/>
      <c r="T92" s="34"/>
      <c r="U92" s="34"/>
      <c r="V92" s="34"/>
      <c r="W92" s="34"/>
      <c r="X92" s="34"/>
      <c r="Y92" s="34"/>
      <c r="Z92" s="34"/>
      <c r="AA92" s="34"/>
      <c r="AB92" s="130"/>
      <c r="AC92" s="130"/>
      <c r="AD92" s="130"/>
      <c r="AE92" s="130"/>
    </row>
    <row r="93" spans="1:31" s="36" customFormat="1" ht="21.75" customHeight="1" x14ac:dyDescent="0.2">
      <c r="A93" s="33"/>
      <c r="B93" s="60"/>
      <c r="C93" s="61"/>
      <c r="D93" s="62"/>
      <c r="E93" s="62"/>
      <c r="F93" s="62"/>
      <c r="G93" s="138"/>
      <c r="H93" s="157"/>
      <c r="I93" s="157"/>
      <c r="J93" s="63"/>
      <c r="K93" s="62"/>
      <c r="L93" s="62"/>
      <c r="M93" s="64"/>
      <c r="N93" s="34"/>
      <c r="O93" s="34"/>
      <c r="P93" s="34"/>
      <c r="Q93" s="34"/>
      <c r="R93" s="35"/>
      <c r="S93" s="34"/>
      <c r="T93" s="34"/>
      <c r="U93" s="34"/>
      <c r="V93" s="34"/>
      <c r="W93" s="34"/>
      <c r="X93" s="34"/>
      <c r="Y93" s="34"/>
      <c r="Z93" s="34"/>
      <c r="AA93" s="34"/>
      <c r="AB93" s="130"/>
      <c r="AC93" s="130"/>
      <c r="AD93" s="130"/>
      <c r="AE93" s="130"/>
    </row>
    <row r="94" spans="1:31" s="36" customFormat="1" ht="30" customHeight="1" x14ac:dyDescent="0.2">
      <c r="A94" s="33"/>
      <c r="B94" s="39" t="s">
        <v>123</v>
      </c>
      <c r="C94" s="40"/>
      <c r="D94" s="41"/>
      <c r="E94" s="42"/>
      <c r="F94" s="43"/>
      <c r="G94" s="143"/>
      <c r="H94" s="129"/>
      <c r="I94" s="45"/>
      <c r="J94" s="46"/>
      <c r="K94" s="47"/>
      <c r="L94" s="48"/>
      <c r="M94" s="152"/>
      <c r="N94" s="34"/>
      <c r="O94" s="34"/>
      <c r="P94" s="34"/>
      <c r="Q94" s="34"/>
      <c r="R94" s="35"/>
      <c r="S94" s="34"/>
      <c r="T94" s="34"/>
      <c r="U94" s="34"/>
      <c r="V94" s="34"/>
      <c r="W94" s="34"/>
      <c r="X94" s="34"/>
      <c r="Y94" s="34"/>
      <c r="Z94" s="34"/>
      <c r="AA94" s="34"/>
      <c r="AB94" s="130"/>
      <c r="AC94" s="130"/>
      <c r="AD94" s="130"/>
      <c r="AE94" s="130"/>
    </row>
    <row r="95" spans="1:31" s="36" customFormat="1" ht="30" customHeight="1" x14ac:dyDescent="0.2">
      <c r="A95" s="33"/>
      <c r="B95" s="9" t="s">
        <v>124</v>
      </c>
      <c r="C95" s="10" t="s">
        <v>107</v>
      </c>
      <c r="D95" s="11"/>
      <c r="E95" s="12"/>
      <c r="F95" s="13"/>
      <c r="G95" s="144"/>
      <c r="H95" s="157"/>
      <c r="I95" s="49" t="s">
        <v>47</v>
      </c>
      <c r="J95" s="10" t="s">
        <v>48</v>
      </c>
      <c r="K95" s="12"/>
      <c r="L95" s="13"/>
      <c r="M95" s="153"/>
      <c r="N95" s="34"/>
      <c r="O95" s="34"/>
      <c r="P95" s="34"/>
      <c r="Q95" s="34"/>
      <c r="R95" s="35"/>
      <c r="S95" s="34"/>
      <c r="T95" s="34"/>
      <c r="U95" s="34"/>
      <c r="V95" s="34"/>
      <c r="W95" s="34"/>
      <c r="X95" s="34"/>
      <c r="Y95" s="34"/>
      <c r="Z95" s="34"/>
      <c r="AA95" s="34"/>
      <c r="AB95" s="130"/>
      <c r="AC95" s="130"/>
      <c r="AD95" s="130"/>
      <c r="AE95" s="130"/>
    </row>
    <row r="96" spans="1:31" s="36" customFormat="1" ht="18.75" customHeight="1" x14ac:dyDescent="0.2">
      <c r="A96" s="33"/>
      <c r="B96" s="16" t="s">
        <v>212</v>
      </c>
      <c r="C96" s="17" t="s">
        <v>161</v>
      </c>
      <c r="D96" s="11">
        <v>1204000</v>
      </c>
      <c r="E96" s="12">
        <v>500000</v>
      </c>
      <c r="F96" s="13">
        <v>0</v>
      </c>
      <c r="G96" s="136">
        <v>704000</v>
      </c>
      <c r="H96" s="14"/>
      <c r="I96" s="81" t="s">
        <v>47</v>
      </c>
      <c r="J96" s="34" t="s">
        <v>101</v>
      </c>
      <c r="K96" s="12">
        <v>500000</v>
      </c>
      <c r="L96" s="13">
        <v>0</v>
      </c>
      <c r="M96" s="15">
        <v>-500000</v>
      </c>
      <c r="N96" s="34"/>
      <c r="O96" s="34"/>
      <c r="P96" s="34"/>
      <c r="Q96" s="34"/>
      <c r="R96" s="35"/>
      <c r="S96" s="34"/>
      <c r="T96" s="34"/>
      <c r="U96" s="34"/>
      <c r="V96" s="34"/>
      <c r="W96" s="34"/>
      <c r="X96" s="34"/>
      <c r="Y96" s="34"/>
      <c r="Z96" s="34"/>
      <c r="AA96" s="34"/>
      <c r="AB96" s="130"/>
      <c r="AC96" s="130"/>
      <c r="AD96" s="130"/>
      <c r="AE96" s="130"/>
    </row>
    <row r="97" spans="1:31" s="36" customFormat="1" ht="18.75" customHeight="1" x14ac:dyDescent="0.2">
      <c r="A97" s="33"/>
      <c r="B97" s="16" t="s">
        <v>234</v>
      </c>
      <c r="C97" s="17" t="s">
        <v>188</v>
      </c>
      <c r="D97" s="11">
        <v>300000</v>
      </c>
      <c r="E97" s="12">
        <v>100000</v>
      </c>
      <c r="F97" s="13">
        <v>0</v>
      </c>
      <c r="G97" s="136">
        <v>200000</v>
      </c>
      <c r="H97" s="14"/>
      <c r="I97" s="81" t="s">
        <v>47</v>
      </c>
      <c r="J97" s="34" t="s">
        <v>101</v>
      </c>
      <c r="K97" s="12">
        <v>100000</v>
      </c>
      <c r="L97" s="13">
        <v>0</v>
      </c>
      <c r="M97" s="15">
        <v>-100000</v>
      </c>
      <c r="N97" s="34"/>
      <c r="O97" s="34"/>
      <c r="P97" s="34"/>
      <c r="Q97" s="34"/>
      <c r="R97" s="35"/>
      <c r="S97" s="34"/>
      <c r="T97" s="34"/>
      <c r="U97" s="34"/>
      <c r="V97" s="34"/>
      <c r="W97" s="34"/>
      <c r="X97" s="34"/>
      <c r="Y97" s="34"/>
      <c r="Z97" s="34"/>
      <c r="AA97" s="34"/>
      <c r="AB97" s="157"/>
      <c r="AC97" s="157"/>
      <c r="AD97" s="157"/>
      <c r="AE97" s="157"/>
    </row>
    <row r="98" spans="1:31" s="36" customFormat="1" ht="18.75" customHeight="1" x14ac:dyDescent="0.2">
      <c r="A98" s="33"/>
      <c r="B98" s="16" t="s">
        <v>150</v>
      </c>
      <c r="C98" s="17" t="s">
        <v>111</v>
      </c>
      <c r="D98" s="11">
        <v>420000</v>
      </c>
      <c r="E98" s="12">
        <v>100000</v>
      </c>
      <c r="F98" s="13">
        <v>0</v>
      </c>
      <c r="G98" s="136">
        <v>320000</v>
      </c>
      <c r="H98" s="14"/>
      <c r="I98" s="81" t="s">
        <v>47</v>
      </c>
      <c r="J98" s="34" t="s">
        <v>101</v>
      </c>
      <c r="K98" s="12">
        <v>100000</v>
      </c>
      <c r="L98" s="13">
        <v>0</v>
      </c>
      <c r="M98" s="15">
        <v>-100000</v>
      </c>
      <c r="N98" s="34"/>
      <c r="O98" s="34"/>
      <c r="P98" s="34"/>
      <c r="Q98" s="34"/>
      <c r="R98" s="35"/>
      <c r="S98" s="34"/>
      <c r="T98" s="34"/>
      <c r="U98" s="34"/>
      <c r="V98" s="34"/>
      <c r="W98" s="34"/>
      <c r="X98" s="34"/>
      <c r="Y98" s="34"/>
      <c r="Z98" s="34"/>
      <c r="AA98" s="34"/>
      <c r="AB98" s="157"/>
      <c r="AC98" s="157"/>
      <c r="AD98" s="157"/>
      <c r="AE98" s="157"/>
    </row>
    <row r="99" spans="1:31" s="36" customFormat="1" ht="18.75" customHeight="1" x14ac:dyDescent="0.2">
      <c r="A99" s="33"/>
      <c r="B99" s="16" t="s">
        <v>236</v>
      </c>
      <c r="C99" s="17" t="s">
        <v>235</v>
      </c>
      <c r="D99" s="11">
        <v>554539</v>
      </c>
      <c r="E99" s="12">
        <v>252000</v>
      </c>
      <c r="F99" s="13">
        <v>0</v>
      </c>
      <c r="G99" s="136">
        <v>302539</v>
      </c>
      <c r="H99" s="14"/>
      <c r="I99" s="81" t="s">
        <v>47</v>
      </c>
      <c r="J99" s="34" t="s">
        <v>101</v>
      </c>
      <c r="K99" s="12">
        <v>252000</v>
      </c>
      <c r="L99" s="13">
        <v>0</v>
      </c>
      <c r="M99" s="15">
        <v>-252000</v>
      </c>
      <c r="N99" s="34"/>
      <c r="O99" s="34"/>
      <c r="P99" s="34"/>
      <c r="Q99" s="34"/>
      <c r="R99" s="35"/>
      <c r="S99" s="34"/>
      <c r="T99" s="34"/>
      <c r="U99" s="34"/>
      <c r="V99" s="34"/>
      <c r="W99" s="34"/>
      <c r="X99" s="34"/>
      <c r="Y99" s="34"/>
      <c r="Z99" s="34"/>
      <c r="AA99" s="34"/>
      <c r="AB99" s="157"/>
      <c r="AC99" s="157"/>
      <c r="AD99" s="157"/>
      <c r="AE99" s="157"/>
    </row>
    <row r="100" spans="1:31" s="36" customFormat="1" ht="24.75" customHeight="1" x14ac:dyDescent="0.2">
      <c r="A100" s="33"/>
      <c r="B100" s="16" t="s">
        <v>213</v>
      </c>
      <c r="C100" s="17" t="s">
        <v>130</v>
      </c>
      <c r="D100" s="11">
        <v>710575</v>
      </c>
      <c r="E100" s="12">
        <v>710575</v>
      </c>
      <c r="F100" s="13">
        <v>0</v>
      </c>
      <c r="G100" s="136">
        <v>0</v>
      </c>
      <c r="H100" s="14"/>
      <c r="I100" s="81" t="s">
        <v>47</v>
      </c>
      <c r="J100" s="34" t="s">
        <v>101</v>
      </c>
      <c r="K100" s="12">
        <v>710575</v>
      </c>
      <c r="L100" s="13">
        <v>0</v>
      </c>
      <c r="M100" s="15">
        <v>-710575</v>
      </c>
      <c r="N100" s="34"/>
      <c r="O100" s="34"/>
      <c r="P100" s="34"/>
      <c r="Q100" s="34"/>
      <c r="R100" s="35"/>
      <c r="S100" s="34"/>
      <c r="T100" s="34"/>
      <c r="U100" s="34"/>
      <c r="V100" s="34"/>
      <c r="W100" s="34"/>
      <c r="X100" s="34"/>
      <c r="Y100" s="34"/>
      <c r="Z100" s="34"/>
      <c r="AA100" s="34"/>
      <c r="AB100" s="157"/>
      <c r="AC100" s="157"/>
      <c r="AD100" s="157"/>
      <c r="AE100" s="157"/>
    </row>
    <row r="101" spans="1:31" s="36" customFormat="1" ht="18.75" customHeight="1" x14ac:dyDescent="0.2">
      <c r="A101" s="33"/>
      <c r="B101" s="16" t="s">
        <v>214</v>
      </c>
      <c r="C101" s="17" t="s">
        <v>8</v>
      </c>
      <c r="D101" s="11">
        <v>955000</v>
      </c>
      <c r="E101" s="12">
        <v>600000</v>
      </c>
      <c r="F101" s="13">
        <v>0</v>
      </c>
      <c r="G101" s="136">
        <v>355000</v>
      </c>
      <c r="H101" s="14"/>
      <c r="I101" s="81" t="s">
        <v>47</v>
      </c>
      <c r="J101" s="34" t="s">
        <v>101</v>
      </c>
      <c r="K101" s="12">
        <v>600000</v>
      </c>
      <c r="L101" s="13">
        <v>0</v>
      </c>
      <c r="M101" s="15">
        <v>-600000</v>
      </c>
      <c r="N101" s="34"/>
      <c r="O101" s="34"/>
      <c r="P101" s="34"/>
      <c r="Q101" s="34"/>
      <c r="R101" s="35"/>
      <c r="S101" s="34"/>
      <c r="T101" s="34"/>
      <c r="U101" s="34"/>
      <c r="V101" s="34"/>
      <c r="W101" s="34"/>
      <c r="X101" s="34"/>
      <c r="Y101" s="34"/>
      <c r="Z101" s="34"/>
      <c r="AA101" s="34"/>
      <c r="AB101" s="130"/>
      <c r="AC101" s="130"/>
      <c r="AD101" s="130"/>
      <c r="AE101" s="130"/>
    </row>
    <row r="102" spans="1:31" s="36" customFormat="1" ht="18.75" customHeight="1" x14ac:dyDescent="0.2">
      <c r="A102" s="33"/>
      <c r="B102" s="16" t="s">
        <v>159</v>
      </c>
      <c r="C102" s="17" t="s">
        <v>110</v>
      </c>
      <c r="D102" s="11">
        <v>0</v>
      </c>
      <c r="E102" s="12">
        <v>0</v>
      </c>
      <c r="F102" s="13">
        <v>1949500</v>
      </c>
      <c r="G102" s="136">
        <v>1949500</v>
      </c>
      <c r="H102" s="14"/>
      <c r="I102" s="81" t="s">
        <v>47</v>
      </c>
      <c r="J102" s="34" t="s">
        <v>101</v>
      </c>
      <c r="K102" s="12">
        <v>0</v>
      </c>
      <c r="L102" s="13">
        <v>1949500</v>
      </c>
      <c r="M102" s="15">
        <v>1949500</v>
      </c>
      <c r="N102" s="34"/>
      <c r="O102" s="34"/>
      <c r="P102" s="34"/>
      <c r="Q102" s="34"/>
      <c r="R102" s="35"/>
      <c r="S102" s="34"/>
      <c r="T102" s="34"/>
      <c r="U102" s="34"/>
      <c r="V102" s="34"/>
      <c r="W102" s="34"/>
      <c r="X102" s="34"/>
      <c r="Y102" s="34"/>
      <c r="Z102" s="34"/>
      <c r="AA102" s="34"/>
      <c r="AB102" s="130"/>
      <c r="AC102" s="130"/>
      <c r="AD102" s="130"/>
      <c r="AE102" s="130"/>
    </row>
    <row r="103" spans="1:31" s="36" customFormat="1" ht="25.5" customHeight="1" x14ac:dyDescent="0.2">
      <c r="A103" s="33"/>
      <c r="B103" s="16" t="s">
        <v>211</v>
      </c>
      <c r="C103" s="17" t="s">
        <v>149</v>
      </c>
      <c r="D103" s="11">
        <v>2500000</v>
      </c>
      <c r="E103" s="12">
        <v>0</v>
      </c>
      <c r="F103" s="13">
        <v>500000</v>
      </c>
      <c r="G103" s="136">
        <v>3000000</v>
      </c>
      <c r="H103" s="14"/>
      <c r="I103" s="81" t="s">
        <v>47</v>
      </c>
      <c r="J103" s="34" t="s">
        <v>101</v>
      </c>
      <c r="K103" s="12">
        <v>0</v>
      </c>
      <c r="L103" s="13">
        <v>500000</v>
      </c>
      <c r="M103" s="15">
        <v>500000</v>
      </c>
      <c r="N103" s="34"/>
      <c r="O103" s="34"/>
      <c r="P103" s="34"/>
      <c r="Q103" s="34"/>
      <c r="R103" s="35"/>
      <c r="S103" s="34"/>
      <c r="T103" s="34"/>
      <c r="U103" s="34"/>
      <c r="V103" s="34"/>
      <c r="W103" s="34"/>
      <c r="X103" s="34"/>
      <c r="Y103" s="34"/>
      <c r="Z103" s="34"/>
      <c r="AA103" s="34"/>
      <c r="AB103" s="157"/>
      <c r="AC103" s="157"/>
      <c r="AD103" s="157"/>
      <c r="AE103" s="157"/>
    </row>
    <row r="104" spans="1:31" s="36" customFormat="1" ht="18.75" customHeight="1" x14ac:dyDescent="0.2">
      <c r="A104" s="33"/>
      <c r="B104" s="16" t="s">
        <v>210</v>
      </c>
      <c r="C104" s="17" t="s">
        <v>208</v>
      </c>
      <c r="D104" s="11">
        <v>1494000</v>
      </c>
      <c r="E104" s="12">
        <v>500000</v>
      </c>
      <c r="F104" s="13">
        <v>0</v>
      </c>
      <c r="G104" s="136">
        <v>994000</v>
      </c>
      <c r="H104" s="14"/>
      <c r="I104" s="81" t="s">
        <v>47</v>
      </c>
      <c r="J104" s="34" t="s">
        <v>101</v>
      </c>
      <c r="K104" s="12">
        <v>500000</v>
      </c>
      <c r="L104" s="13">
        <v>0</v>
      </c>
      <c r="M104" s="15">
        <v>-500000</v>
      </c>
      <c r="N104" s="34"/>
      <c r="O104" s="34"/>
      <c r="P104" s="34"/>
      <c r="Q104" s="34"/>
      <c r="R104" s="35"/>
      <c r="S104" s="34"/>
      <c r="T104" s="34"/>
      <c r="U104" s="34"/>
      <c r="V104" s="34"/>
      <c r="W104" s="34"/>
      <c r="X104" s="34"/>
      <c r="Y104" s="34"/>
      <c r="Z104" s="34"/>
      <c r="AA104" s="34"/>
      <c r="AB104" s="157"/>
      <c r="AC104" s="157"/>
      <c r="AD104" s="157"/>
      <c r="AE104" s="157"/>
    </row>
    <row r="105" spans="1:31" s="36" customFormat="1" ht="18.75" customHeight="1" thickBot="1" x14ac:dyDescent="0.25">
      <c r="A105" s="33"/>
      <c r="B105" s="205" t="s">
        <v>215</v>
      </c>
      <c r="C105" s="206" t="s">
        <v>209</v>
      </c>
      <c r="D105" s="207">
        <v>352000</v>
      </c>
      <c r="E105" s="208">
        <v>0</v>
      </c>
      <c r="F105" s="209">
        <v>200000</v>
      </c>
      <c r="G105" s="210">
        <v>552000</v>
      </c>
      <c r="H105" s="85"/>
      <c r="I105" s="226" t="s">
        <v>47</v>
      </c>
      <c r="J105" s="227" t="s">
        <v>101</v>
      </c>
      <c r="K105" s="208">
        <v>0</v>
      </c>
      <c r="L105" s="209">
        <v>200000</v>
      </c>
      <c r="M105" s="212">
        <v>200000</v>
      </c>
      <c r="N105" s="34"/>
      <c r="O105" s="34"/>
      <c r="P105" s="34"/>
      <c r="Q105" s="34"/>
      <c r="R105" s="35"/>
      <c r="S105" s="34"/>
      <c r="T105" s="34"/>
      <c r="U105" s="34"/>
      <c r="V105" s="34"/>
      <c r="W105" s="34"/>
      <c r="X105" s="34"/>
      <c r="Y105" s="34"/>
      <c r="Z105" s="34"/>
      <c r="AA105" s="34"/>
      <c r="AB105" s="157"/>
      <c r="AC105" s="157"/>
      <c r="AD105" s="157"/>
      <c r="AE105" s="157"/>
    </row>
    <row r="106" spans="1:31" s="36" customFormat="1" ht="18.75" customHeight="1" x14ac:dyDescent="0.2">
      <c r="A106" s="33"/>
      <c r="B106" s="213" t="s">
        <v>216</v>
      </c>
      <c r="C106" s="214" t="s">
        <v>126</v>
      </c>
      <c r="D106" s="215"/>
      <c r="E106" s="216"/>
      <c r="F106" s="217"/>
      <c r="G106" s="218"/>
      <c r="H106" s="95"/>
      <c r="I106" s="228"/>
      <c r="J106" s="99"/>
      <c r="K106" s="216"/>
      <c r="L106" s="217"/>
      <c r="M106" s="219"/>
      <c r="N106" s="34"/>
      <c r="O106" s="34"/>
      <c r="P106" s="34"/>
      <c r="Q106" s="34"/>
      <c r="R106" s="35"/>
      <c r="S106" s="34"/>
      <c r="T106" s="34"/>
      <c r="U106" s="34"/>
      <c r="V106" s="34"/>
      <c r="W106" s="34"/>
      <c r="X106" s="34"/>
      <c r="Y106" s="34"/>
      <c r="Z106" s="34"/>
      <c r="AA106" s="34"/>
      <c r="AB106" s="157"/>
      <c r="AC106" s="157"/>
      <c r="AD106" s="157"/>
      <c r="AE106" s="157"/>
    </row>
    <row r="107" spans="1:31" s="36" customFormat="1" ht="18.75" customHeight="1" x14ac:dyDescent="0.2">
      <c r="A107" s="33"/>
      <c r="B107" s="16" t="s">
        <v>218</v>
      </c>
      <c r="C107" s="17" t="s">
        <v>199</v>
      </c>
      <c r="D107" s="11">
        <v>60600</v>
      </c>
      <c r="E107" s="12">
        <v>0</v>
      </c>
      <c r="F107" s="13">
        <v>532000</v>
      </c>
      <c r="G107" s="136">
        <v>592600</v>
      </c>
      <c r="H107" s="14"/>
      <c r="I107" s="81" t="s">
        <v>47</v>
      </c>
      <c r="J107" s="34" t="s">
        <v>101</v>
      </c>
      <c r="K107" s="12">
        <v>0</v>
      </c>
      <c r="L107" s="13">
        <v>532000</v>
      </c>
      <c r="M107" s="15">
        <v>532000</v>
      </c>
      <c r="N107" s="34"/>
      <c r="O107" s="34"/>
      <c r="P107" s="34"/>
      <c r="Q107" s="34"/>
      <c r="R107" s="35"/>
      <c r="S107" s="34"/>
      <c r="T107" s="34"/>
      <c r="U107" s="34"/>
      <c r="V107" s="34"/>
      <c r="W107" s="34"/>
      <c r="X107" s="34"/>
      <c r="Y107" s="34"/>
      <c r="Z107" s="34"/>
      <c r="AA107" s="34"/>
      <c r="AB107" s="157"/>
      <c r="AC107" s="157"/>
      <c r="AD107" s="157"/>
      <c r="AE107" s="157"/>
    </row>
    <row r="108" spans="1:31" s="36" customFormat="1" ht="18.75" customHeight="1" x14ac:dyDescent="0.2">
      <c r="A108" s="33"/>
      <c r="B108" s="16" t="s">
        <v>220</v>
      </c>
      <c r="C108" s="17" t="s">
        <v>217</v>
      </c>
      <c r="D108" s="11">
        <v>0</v>
      </c>
      <c r="E108" s="12">
        <v>0</v>
      </c>
      <c r="F108" s="13">
        <v>479596</v>
      </c>
      <c r="G108" s="136">
        <v>479596</v>
      </c>
      <c r="H108" s="14"/>
      <c r="I108" s="81" t="s">
        <v>47</v>
      </c>
      <c r="J108" s="34" t="s">
        <v>101</v>
      </c>
      <c r="K108" s="12">
        <v>0</v>
      </c>
      <c r="L108" s="13">
        <v>479596</v>
      </c>
      <c r="M108" s="15">
        <v>479596</v>
      </c>
      <c r="N108" s="34"/>
      <c r="O108" s="34"/>
      <c r="P108" s="34"/>
      <c r="Q108" s="34"/>
      <c r="R108" s="35"/>
      <c r="S108" s="34"/>
      <c r="T108" s="34"/>
      <c r="U108" s="34"/>
      <c r="V108" s="34"/>
      <c r="W108" s="34"/>
      <c r="X108" s="34"/>
      <c r="Y108" s="34"/>
      <c r="Z108" s="34"/>
      <c r="AA108" s="34"/>
      <c r="AB108" s="157"/>
      <c r="AC108" s="157"/>
      <c r="AD108" s="157"/>
      <c r="AE108" s="157"/>
    </row>
    <row r="109" spans="1:31" s="36" customFormat="1" ht="24" customHeight="1" x14ac:dyDescent="0.2">
      <c r="A109" s="33"/>
      <c r="B109" s="16" t="s">
        <v>219</v>
      </c>
      <c r="C109" s="17" t="s">
        <v>200</v>
      </c>
      <c r="D109" s="11">
        <v>2572000</v>
      </c>
      <c r="E109" s="12">
        <v>300000</v>
      </c>
      <c r="F109" s="13">
        <v>0</v>
      </c>
      <c r="G109" s="136">
        <v>2272000</v>
      </c>
      <c r="H109" s="14"/>
      <c r="I109" s="81" t="s">
        <v>47</v>
      </c>
      <c r="J109" s="34" t="s">
        <v>101</v>
      </c>
      <c r="K109" s="12">
        <v>300000</v>
      </c>
      <c r="L109" s="13">
        <v>0</v>
      </c>
      <c r="M109" s="15">
        <v>-300000</v>
      </c>
      <c r="N109" s="34"/>
      <c r="O109" s="34"/>
      <c r="P109" s="34"/>
      <c r="Q109" s="34"/>
      <c r="R109" s="35"/>
      <c r="S109" s="34"/>
      <c r="T109" s="34"/>
      <c r="U109" s="34"/>
      <c r="V109" s="34"/>
      <c r="W109" s="34"/>
      <c r="X109" s="34"/>
      <c r="Y109" s="34"/>
      <c r="Z109" s="34"/>
      <c r="AA109" s="34"/>
      <c r="AB109" s="157"/>
      <c r="AC109" s="157"/>
      <c r="AD109" s="157"/>
      <c r="AE109" s="157"/>
    </row>
    <row r="110" spans="1:31" s="36" customFormat="1" ht="17.25" customHeight="1" x14ac:dyDescent="0.2">
      <c r="A110" s="33"/>
      <c r="B110" s="9" t="s">
        <v>221</v>
      </c>
      <c r="C110" s="10" t="s">
        <v>139</v>
      </c>
      <c r="D110" s="11"/>
      <c r="E110" s="12"/>
      <c r="F110" s="13"/>
      <c r="G110" s="136"/>
      <c r="H110" s="14"/>
      <c r="I110" s="49">
        <v>4</v>
      </c>
      <c r="J110" s="10" t="s">
        <v>96</v>
      </c>
      <c r="K110" s="12"/>
      <c r="L110" s="13"/>
      <c r="M110" s="15"/>
      <c r="N110" s="34"/>
      <c r="O110" s="34"/>
      <c r="P110" s="34"/>
      <c r="Q110" s="34"/>
      <c r="R110" s="35"/>
      <c r="S110" s="34"/>
      <c r="T110" s="34"/>
      <c r="U110" s="34"/>
      <c r="V110" s="34"/>
      <c r="W110" s="34"/>
      <c r="X110" s="34"/>
      <c r="Y110" s="34"/>
      <c r="Z110" s="34"/>
      <c r="AA110" s="34"/>
      <c r="AB110" s="130"/>
      <c r="AC110" s="130"/>
      <c r="AD110" s="130"/>
      <c r="AE110" s="130"/>
    </row>
    <row r="111" spans="1:31" s="36" customFormat="1" ht="24.75" customHeight="1" x14ac:dyDescent="0.2">
      <c r="A111" s="33"/>
      <c r="B111" s="16" t="s">
        <v>222</v>
      </c>
      <c r="C111" s="17" t="s">
        <v>144</v>
      </c>
      <c r="D111" s="11">
        <v>598521</v>
      </c>
      <c r="E111" s="12">
        <v>598521</v>
      </c>
      <c r="F111" s="13">
        <v>0</v>
      </c>
      <c r="G111" s="136">
        <v>0</v>
      </c>
      <c r="H111" s="14"/>
      <c r="I111" s="18">
        <v>4</v>
      </c>
      <c r="J111" s="157" t="s">
        <v>185</v>
      </c>
      <c r="K111" s="12">
        <v>598521</v>
      </c>
      <c r="L111" s="13">
        <v>0</v>
      </c>
      <c r="M111" s="15">
        <v>-598521</v>
      </c>
      <c r="N111" s="34"/>
      <c r="O111" s="34"/>
      <c r="P111" s="34"/>
      <c r="Q111" s="34"/>
      <c r="R111" s="35"/>
      <c r="S111" s="34"/>
      <c r="T111" s="34"/>
      <c r="U111" s="34"/>
      <c r="V111" s="34"/>
      <c r="W111" s="34"/>
      <c r="X111" s="34"/>
      <c r="Y111" s="34"/>
      <c r="Z111" s="34"/>
      <c r="AA111" s="34"/>
      <c r="AB111" s="130"/>
      <c r="AC111" s="130"/>
      <c r="AD111" s="130"/>
      <c r="AE111" s="130"/>
    </row>
    <row r="112" spans="1:31" s="36" customFormat="1" ht="19.5" customHeight="1" thickBot="1" x14ac:dyDescent="0.25">
      <c r="A112" s="33"/>
      <c r="B112" s="255" t="s">
        <v>127</v>
      </c>
      <c r="C112" s="256"/>
      <c r="D112" s="82">
        <v>11721235</v>
      </c>
      <c r="E112" s="83">
        <v>3661096</v>
      </c>
      <c r="F112" s="84">
        <v>3661096</v>
      </c>
      <c r="G112" s="145">
        <v>11721235</v>
      </c>
      <c r="H112" s="111"/>
      <c r="I112" s="112"/>
      <c r="J112" s="87" t="s">
        <v>102</v>
      </c>
      <c r="K112" s="88">
        <v>3661096</v>
      </c>
      <c r="L112" s="88">
        <v>3661096</v>
      </c>
      <c r="M112" s="89">
        <v>0</v>
      </c>
      <c r="N112" s="34"/>
      <c r="O112" s="34"/>
      <c r="P112" s="34"/>
      <c r="Q112" s="34"/>
      <c r="R112" s="35"/>
      <c r="S112" s="34"/>
      <c r="T112" s="34"/>
      <c r="U112" s="34"/>
      <c r="V112" s="34"/>
      <c r="W112" s="34"/>
      <c r="X112" s="34"/>
      <c r="Y112" s="34"/>
      <c r="Z112" s="34"/>
      <c r="AA112" s="34"/>
      <c r="AB112" s="130"/>
      <c r="AC112" s="130"/>
      <c r="AD112" s="130"/>
      <c r="AE112" s="130"/>
    </row>
    <row r="113" spans="1:31" s="36" customFormat="1" ht="27.75" customHeight="1" thickBot="1" x14ac:dyDescent="0.25">
      <c r="A113" s="33"/>
      <c r="B113" s="60"/>
      <c r="C113" s="61"/>
      <c r="D113" s="62"/>
      <c r="E113" s="72"/>
      <c r="F113" s="73"/>
      <c r="G113" s="138"/>
      <c r="H113" s="157"/>
      <c r="I113" s="157"/>
      <c r="J113" s="63"/>
      <c r="K113" s="62"/>
      <c r="L113" s="62"/>
      <c r="M113" s="64"/>
      <c r="N113" s="34"/>
      <c r="O113" s="34"/>
      <c r="P113" s="34"/>
      <c r="Q113" s="34"/>
      <c r="R113" s="35"/>
      <c r="S113" s="34"/>
      <c r="T113" s="34"/>
      <c r="U113" s="34"/>
      <c r="V113" s="34"/>
      <c r="W113" s="34"/>
      <c r="X113" s="34"/>
      <c r="Y113" s="34"/>
      <c r="Z113" s="34"/>
      <c r="AA113" s="34"/>
      <c r="AB113" s="130"/>
      <c r="AC113" s="130"/>
      <c r="AD113" s="130"/>
      <c r="AE113" s="130"/>
    </row>
    <row r="114" spans="1:31" s="36" customFormat="1" ht="24.75" customHeight="1" thickBot="1" x14ac:dyDescent="0.25">
      <c r="A114" s="33"/>
      <c r="B114" s="251" t="s">
        <v>25</v>
      </c>
      <c r="C114" s="252"/>
      <c r="D114" s="74">
        <v>26561508.629999999</v>
      </c>
      <c r="E114" s="74">
        <v>10694192</v>
      </c>
      <c r="F114" s="74">
        <v>10694192</v>
      </c>
      <c r="G114" s="74">
        <v>26561508.629999999</v>
      </c>
      <c r="H114" s="75"/>
      <c r="I114" s="252" t="s">
        <v>25</v>
      </c>
      <c r="J114" s="252"/>
      <c r="K114" s="74">
        <v>10694192</v>
      </c>
      <c r="L114" s="74">
        <v>10694192</v>
      </c>
      <c r="M114" s="76">
        <v>0</v>
      </c>
      <c r="N114" s="34"/>
      <c r="O114" s="34"/>
      <c r="P114" s="34"/>
      <c r="Q114" s="34"/>
      <c r="R114" s="35"/>
      <c r="S114" s="34"/>
      <c r="T114" s="34"/>
      <c r="U114" s="34"/>
      <c r="V114" s="34"/>
      <c r="W114" s="34"/>
      <c r="X114" s="34"/>
      <c r="Y114" s="34"/>
      <c r="Z114" s="34"/>
      <c r="AA114" s="34"/>
      <c r="AB114" s="130"/>
      <c r="AC114" s="130"/>
      <c r="AD114" s="130"/>
      <c r="AE114" s="130"/>
    </row>
    <row r="115" spans="1:31" s="36" customFormat="1" ht="15.75" customHeight="1" thickBot="1" x14ac:dyDescent="0.25">
      <c r="A115" s="33"/>
      <c r="B115" s="33"/>
      <c r="C115" s="157"/>
      <c r="D115" s="157"/>
      <c r="E115" s="157"/>
      <c r="F115" s="157"/>
      <c r="G115" s="134"/>
      <c r="H115" s="157"/>
      <c r="I115" s="157"/>
      <c r="J115" s="157"/>
      <c r="K115" s="157"/>
      <c r="L115" s="157"/>
      <c r="M115" s="153"/>
      <c r="N115" s="34"/>
      <c r="O115" s="34"/>
      <c r="P115" s="34"/>
      <c r="Q115" s="34"/>
      <c r="R115" s="35"/>
      <c r="S115" s="34"/>
      <c r="T115" s="34"/>
      <c r="U115" s="34"/>
      <c r="V115" s="34"/>
      <c r="W115" s="34"/>
      <c r="X115" s="34"/>
      <c r="Y115" s="34"/>
      <c r="Z115" s="34"/>
      <c r="AA115" s="34"/>
      <c r="AB115" s="130"/>
      <c r="AC115" s="130"/>
      <c r="AD115" s="130"/>
      <c r="AE115" s="130"/>
    </row>
    <row r="116" spans="1:31" s="115" customFormat="1" ht="25.5" customHeight="1" thickBot="1" x14ac:dyDescent="0.25">
      <c r="A116" s="34"/>
      <c r="B116" s="285" t="s">
        <v>173</v>
      </c>
      <c r="C116" s="243"/>
      <c r="D116" s="116">
        <v>34767072.810000002</v>
      </c>
      <c r="E116" s="116">
        <v>15374464.689999999</v>
      </c>
      <c r="F116" s="116">
        <v>15374464.689999999</v>
      </c>
      <c r="G116" s="146">
        <v>34767072.810000002</v>
      </c>
      <c r="H116" s="117"/>
      <c r="I116" s="243" t="s">
        <v>173</v>
      </c>
      <c r="J116" s="243"/>
      <c r="K116" s="116">
        <v>15374464.689999999</v>
      </c>
      <c r="L116" s="116">
        <v>15374464.689999999</v>
      </c>
      <c r="M116" s="204">
        <v>0</v>
      </c>
      <c r="N116" s="34"/>
      <c r="O116" s="34"/>
      <c r="P116" s="34"/>
      <c r="Q116" s="34"/>
      <c r="R116" s="35"/>
      <c r="S116" s="34"/>
      <c r="T116" s="34"/>
      <c r="U116" s="34"/>
      <c r="V116" s="34"/>
      <c r="W116" s="34"/>
      <c r="X116" s="34"/>
      <c r="Y116" s="34"/>
      <c r="Z116" s="34"/>
      <c r="AA116" s="34"/>
      <c r="AB116" s="34"/>
      <c r="AC116" s="34"/>
      <c r="AD116" s="34"/>
      <c r="AE116" s="34"/>
    </row>
    <row r="117" spans="1:31" ht="18.75" customHeight="1" x14ac:dyDescent="0.2">
      <c r="B117" s="23"/>
      <c r="C117" s="8"/>
      <c r="D117" s="25"/>
      <c r="E117" s="25"/>
      <c r="F117" s="25"/>
      <c r="G117" s="147"/>
      <c r="H117" s="21"/>
      <c r="I117" s="25"/>
      <c r="J117" s="25"/>
      <c r="K117" s="25"/>
      <c r="L117" s="25"/>
      <c r="M117" s="150"/>
      <c r="N117" s="20"/>
      <c r="O117" s="21"/>
      <c r="P117" s="21"/>
      <c r="Q117" s="21"/>
    </row>
    <row r="118" spans="1:31" ht="18.75" customHeight="1" thickBot="1" x14ac:dyDescent="0.25">
      <c r="B118" s="33"/>
      <c r="C118" s="157"/>
      <c r="D118" s="122"/>
      <c r="E118" s="122"/>
      <c r="F118" s="157"/>
      <c r="G118" s="134"/>
      <c r="H118" s="157"/>
      <c r="I118" s="25"/>
      <c r="J118" s="25"/>
      <c r="K118" s="123"/>
      <c r="L118" s="25"/>
      <c r="M118" s="150"/>
      <c r="N118" s="20"/>
      <c r="O118" s="21"/>
      <c r="P118" s="21"/>
      <c r="Q118" s="21"/>
    </row>
    <row r="119" spans="1:31" ht="24.75" customHeight="1" thickBot="1" x14ac:dyDescent="0.25">
      <c r="B119" s="237" t="s">
        <v>172</v>
      </c>
      <c r="C119" s="238"/>
      <c r="D119" s="113">
        <v>34767072.810000002</v>
      </c>
      <c r="E119" s="113">
        <v>15374464.689999999</v>
      </c>
      <c r="F119" s="113">
        <v>15374464.689999999</v>
      </c>
      <c r="G119" s="113">
        <v>34767072.810000002</v>
      </c>
      <c r="H119" s="75"/>
      <c r="I119" s="239" t="s">
        <v>172</v>
      </c>
      <c r="J119" s="240"/>
      <c r="K119" s="113">
        <v>15374464.689999999</v>
      </c>
      <c r="L119" s="113">
        <v>15374464.689999999</v>
      </c>
      <c r="M119" s="114">
        <v>0</v>
      </c>
      <c r="N119" s="20"/>
      <c r="O119" s="21"/>
      <c r="P119" s="21"/>
      <c r="Q119" s="21"/>
    </row>
    <row r="120" spans="1:31" s="8" customFormat="1" ht="17.25" customHeight="1" x14ac:dyDescent="0.2">
      <c r="D120" s="25"/>
      <c r="E120" s="25"/>
      <c r="F120" s="25"/>
      <c r="G120" s="147"/>
      <c r="I120" s="25"/>
      <c r="J120" s="25"/>
      <c r="K120" s="25"/>
      <c r="L120" s="25"/>
      <c r="M120" s="123"/>
      <c r="N120" s="20"/>
      <c r="O120" s="21"/>
      <c r="P120" s="21"/>
      <c r="Q120" s="21"/>
      <c r="R120" s="22"/>
      <c r="S120" s="21"/>
      <c r="T120" s="21"/>
      <c r="U120" s="21"/>
      <c r="V120" s="21"/>
      <c r="W120" s="21"/>
      <c r="X120" s="21"/>
      <c r="Y120" s="21"/>
      <c r="Z120" s="21"/>
      <c r="AA120" s="21"/>
    </row>
    <row r="121" spans="1:31" ht="13.5" thickBot="1" x14ac:dyDescent="0.25"/>
    <row r="122" spans="1:31" x14ac:dyDescent="0.2">
      <c r="B122" s="126" t="s">
        <v>171</v>
      </c>
      <c r="C122" s="127" t="s">
        <v>165</v>
      </c>
      <c r="D122" s="128"/>
      <c r="E122" s="128"/>
      <c r="F122" s="128"/>
      <c r="G122" s="149"/>
      <c r="H122" s="128"/>
      <c r="I122" s="128"/>
      <c r="J122" s="128"/>
      <c r="K122" s="128"/>
      <c r="L122" s="128"/>
      <c r="M122" s="156"/>
    </row>
    <row r="123" spans="1:31" ht="20.25" customHeight="1" x14ac:dyDescent="0.2">
      <c r="B123" s="158" t="s">
        <v>9</v>
      </c>
      <c r="C123" s="241" t="s">
        <v>243</v>
      </c>
      <c r="D123" s="241"/>
      <c r="E123" s="241"/>
      <c r="F123" s="241"/>
      <c r="G123" s="241"/>
      <c r="H123" s="241"/>
      <c r="I123" s="241"/>
      <c r="J123" s="241"/>
      <c r="K123" s="241"/>
      <c r="L123" s="241"/>
      <c r="M123" s="242"/>
    </row>
    <row r="124" spans="1:31" ht="18" customHeight="1" x14ac:dyDescent="0.2">
      <c r="B124" s="158" t="s">
        <v>238</v>
      </c>
      <c r="C124" s="241" t="s">
        <v>244</v>
      </c>
      <c r="D124" s="241"/>
      <c r="E124" s="241"/>
      <c r="F124" s="241"/>
      <c r="G124" s="241"/>
      <c r="H124" s="241"/>
      <c r="I124" s="241"/>
      <c r="J124" s="241"/>
      <c r="K124" s="241"/>
      <c r="L124" s="241"/>
      <c r="M124" s="242"/>
    </row>
    <row r="125" spans="1:31" ht="20.25" customHeight="1" x14ac:dyDescent="0.2">
      <c r="B125" s="158" t="s">
        <v>169</v>
      </c>
      <c r="C125" s="159" t="s">
        <v>245</v>
      </c>
      <c r="D125" s="159"/>
      <c r="E125" s="159"/>
      <c r="F125" s="159"/>
      <c r="G125" s="159"/>
      <c r="H125" s="159"/>
      <c r="I125" s="159"/>
      <c r="J125" s="159"/>
      <c r="K125" s="159"/>
      <c r="L125" s="159"/>
      <c r="M125" s="160"/>
    </row>
    <row r="126" spans="1:31" ht="15.75" customHeight="1" x14ac:dyDescent="0.2">
      <c r="B126" s="158" t="s">
        <v>239</v>
      </c>
      <c r="C126" s="241" t="s">
        <v>246</v>
      </c>
      <c r="D126" s="241"/>
      <c r="E126" s="241"/>
      <c r="F126" s="241"/>
      <c r="G126" s="241"/>
      <c r="H126" s="241"/>
      <c r="I126" s="241"/>
      <c r="J126" s="241"/>
      <c r="K126" s="241"/>
      <c r="L126" s="241"/>
      <c r="M126" s="242"/>
    </row>
    <row r="127" spans="1:31" ht="17.25" customHeight="1" x14ac:dyDescent="0.2">
      <c r="B127" s="158" t="s">
        <v>240</v>
      </c>
      <c r="C127" s="241" t="s">
        <v>246</v>
      </c>
      <c r="D127" s="241"/>
      <c r="E127" s="241"/>
      <c r="F127" s="241"/>
      <c r="G127" s="241"/>
      <c r="H127" s="241"/>
      <c r="I127" s="241"/>
      <c r="J127" s="241"/>
      <c r="K127" s="241"/>
      <c r="L127" s="241"/>
      <c r="M127" s="242"/>
    </row>
    <row r="128" spans="1:31" ht="24" customHeight="1" x14ac:dyDescent="0.2">
      <c r="B128" s="158" t="s">
        <v>241</v>
      </c>
      <c r="C128" s="244" t="s">
        <v>247</v>
      </c>
      <c r="D128" s="244"/>
      <c r="E128" s="244"/>
      <c r="F128" s="244"/>
      <c r="G128" s="244"/>
      <c r="H128" s="244"/>
      <c r="I128" s="244"/>
      <c r="J128" s="244"/>
      <c r="K128" s="244"/>
      <c r="L128" s="244"/>
      <c r="M128" s="245"/>
      <c r="N128" s="194"/>
    </row>
    <row r="129" spans="2:13" ht="15" customHeight="1" x14ac:dyDescent="0.2">
      <c r="B129" s="158" t="s">
        <v>242</v>
      </c>
      <c r="C129" s="241" t="s">
        <v>237</v>
      </c>
      <c r="D129" s="241"/>
      <c r="E129" s="241"/>
      <c r="F129" s="241"/>
      <c r="G129" s="241"/>
      <c r="H129" s="241"/>
      <c r="I129" s="241"/>
      <c r="J129" s="241"/>
      <c r="K129" s="241"/>
      <c r="L129" s="241"/>
      <c r="M129" s="242"/>
    </row>
    <row r="130" spans="2:13" x14ac:dyDescent="0.2">
      <c r="B130" s="23"/>
      <c r="C130" s="8"/>
      <c r="D130" s="25"/>
      <c r="E130" s="25"/>
      <c r="F130" s="25"/>
      <c r="G130" s="147"/>
      <c r="H130" s="8"/>
      <c r="I130" s="25"/>
      <c r="J130" s="25"/>
      <c r="K130" s="25"/>
      <c r="L130" s="25"/>
      <c r="M130" s="150"/>
    </row>
    <row r="131" spans="2:13" x14ac:dyDescent="0.2">
      <c r="B131" s="229" t="s">
        <v>26</v>
      </c>
      <c r="C131" s="230" t="s">
        <v>27</v>
      </c>
      <c r="D131" s="8"/>
      <c r="E131" s="235" t="s">
        <v>248</v>
      </c>
      <c r="F131" s="235"/>
      <c r="G131" s="235"/>
      <c r="H131" s="235"/>
      <c r="I131" s="235"/>
      <c r="J131" s="235"/>
      <c r="K131" s="235"/>
      <c r="L131" s="235"/>
      <c r="M131" s="236"/>
    </row>
    <row r="132" spans="2:13" ht="13.5" thickBot="1" x14ac:dyDescent="0.25">
      <c r="B132" s="231" t="s">
        <v>28</v>
      </c>
      <c r="C132" s="232">
        <v>44960</v>
      </c>
      <c r="D132" s="120"/>
      <c r="E132" s="120"/>
      <c r="F132" s="120"/>
      <c r="G132" s="233"/>
      <c r="H132" s="120"/>
      <c r="I132" s="120"/>
      <c r="J132" s="120"/>
      <c r="K132" s="120"/>
      <c r="L132" s="120"/>
      <c r="M132" s="234"/>
    </row>
  </sheetData>
  <sortState ref="B200:M212">
    <sortCondition ref="B200"/>
  </sortState>
  <mergeCells count="40">
    <mergeCell ref="B10:M10"/>
    <mergeCell ref="B1:M1"/>
    <mergeCell ref="B2:M2"/>
    <mergeCell ref="B3:M3"/>
    <mergeCell ref="J5:L5"/>
    <mergeCell ref="K6:K7"/>
    <mergeCell ref="L6:L7"/>
    <mergeCell ref="M6:M7"/>
    <mergeCell ref="B6:B7"/>
    <mergeCell ref="C6:C7"/>
    <mergeCell ref="D6:D7"/>
    <mergeCell ref="E6:E7"/>
    <mergeCell ref="I6:I7"/>
    <mergeCell ref="J6:J7"/>
    <mergeCell ref="F6:F7"/>
    <mergeCell ref="G6:G7"/>
    <mergeCell ref="B25:C25"/>
    <mergeCell ref="B34:M34"/>
    <mergeCell ref="I32:J32"/>
    <mergeCell ref="I114:J114"/>
    <mergeCell ref="B114:C114"/>
    <mergeCell ref="B30:C30"/>
    <mergeCell ref="B65:C65"/>
    <mergeCell ref="B72:C72"/>
    <mergeCell ref="B112:C112"/>
    <mergeCell ref="B32:C32"/>
    <mergeCell ref="B92:C92"/>
    <mergeCell ref="B78:C78"/>
    <mergeCell ref="B52:C52"/>
    <mergeCell ref="E131:M131"/>
    <mergeCell ref="B119:C119"/>
    <mergeCell ref="I119:J119"/>
    <mergeCell ref="C127:M127"/>
    <mergeCell ref="I116:J116"/>
    <mergeCell ref="C123:M123"/>
    <mergeCell ref="C124:M124"/>
    <mergeCell ref="C129:M129"/>
    <mergeCell ref="C126:M126"/>
    <mergeCell ref="C128:M128"/>
    <mergeCell ref="B116:C116"/>
  </mergeCells>
  <pageMargins left="0.51181102362204722" right="0.31496062992125984" top="0.55118110236220474" bottom="0.55118110236220474" header="0.31496062992125984" footer="0.31496062992125984"/>
  <pageSetup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4"/>
  <sheetViews>
    <sheetView workbookViewId="0">
      <selection activeCell="C12" sqref="C12"/>
    </sheetView>
  </sheetViews>
  <sheetFormatPr baseColWidth="10" defaultRowHeight="12.75" x14ac:dyDescent="0.2"/>
  <cols>
    <col min="1" max="1" width="6.5703125" style="161" bestFit="1" customWidth="1"/>
    <col min="2" max="2" width="35.7109375" style="161" bestFit="1" customWidth="1"/>
    <col min="3" max="3" width="23.7109375" style="161" customWidth="1"/>
    <col min="4" max="4" width="19.140625" style="161" customWidth="1"/>
    <col min="5" max="5" width="18.7109375" style="161" customWidth="1"/>
    <col min="6" max="6" width="21.42578125" style="161" customWidth="1"/>
    <col min="7" max="16384" width="11.42578125" style="161"/>
  </cols>
  <sheetData>
    <row r="1" spans="1:6" ht="18.75" x14ac:dyDescent="0.2">
      <c r="A1" s="286" t="s">
        <v>29</v>
      </c>
      <c r="B1" s="286"/>
      <c r="C1" s="286"/>
      <c r="D1" s="286"/>
      <c r="E1" s="286"/>
      <c r="F1" s="286"/>
    </row>
    <row r="2" spans="1:6" ht="15.75" x14ac:dyDescent="0.25">
      <c r="A2" s="287" t="s">
        <v>174</v>
      </c>
      <c r="B2" s="288"/>
      <c r="C2" s="288"/>
      <c r="D2" s="288"/>
      <c r="E2" s="288"/>
      <c r="F2" s="288"/>
    </row>
    <row r="3" spans="1:6" ht="15.75" x14ac:dyDescent="0.25">
      <c r="A3" s="287" t="s">
        <v>175</v>
      </c>
      <c r="B3" s="287"/>
      <c r="C3" s="287"/>
      <c r="D3" s="287"/>
      <c r="E3" s="287"/>
      <c r="F3" s="287"/>
    </row>
    <row r="4" spans="1:6" ht="15.75" x14ac:dyDescent="0.25">
      <c r="A4" s="288" t="s">
        <v>30</v>
      </c>
      <c r="B4" s="288"/>
      <c r="C4" s="288"/>
      <c r="D4" s="288"/>
      <c r="E4" s="288"/>
      <c r="F4" s="288"/>
    </row>
    <row r="5" spans="1:6" x14ac:dyDescent="0.2">
      <c r="C5" s="162"/>
    </row>
    <row r="6" spans="1:6" ht="24" x14ac:dyDescent="0.2">
      <c r="A6" s="163" t="s">
        <v>31</v>
      </c>
      <c r="B6" s="163" t="s">
        <v>32</v>
      </c>
      <c r="C6" s="164" t="s">
        <v>33</v>
      </c>
      <c r="D6" s="165" t="s">
        <v>34</v>
      </c>
      <c r="E6" s="165" t="s">
        <v>35</v>
      </c>
      <c r="F6" s="166" t="s">
        <v>36</v>
      </c>
    </row>
    <row r="7" spans="1:6" x14ac:dyDescent="0.2">
      <c r="A7" s="195"/>
      <c r="B7" s="167"/>
      <c r="C7" s="168"/>
      <c r="D7" s="169"/>
      <c r="E7" s="169"/>
      <c r="F7" s="196"/>
    </row>
    <row r="8" spans="1:6" ht="15.75" customHeight="1" x14ac:dyDescent="0.2">
      <c r="A8" s="171" t="s">
        <v>37</v>
      </c>
      <c r="B8" s="172" t="s">
        <v>38</v>
      </c>
      <c r="C8" s="173">
        <v>3680272.69</v>
      </c>
      <c r="D8" s="173">
        <v>4376125</v>
      </c>
      <c r="E8" s="173">
        <v>0</v>
      </c>
      <c r="F8" s="173">
        <v>8056397.6899999995</v>
      </c>
    </row>
    <row r="9" spans="1:6" ht="15.75" customHeight="1" x14ac:dyDescent="0.2">
      <c r="A9" s="197" t="s">
        <v>39</v>
      </c>
      <c r="B9" s="174" t="s">
        <v>40</v>
      </c>
      <c r="C9" s="176">
        <v>189086</v>
      </c>
      <c r="D9" s="176">
        <v>1461396</v>
      </c>
      <c r="E9" s="177">
        <v>0</v>
      </c>
      <c r="F9" s="198">
        <v>1650482</v>
      </c>
    </row>
    <row r="10" spans="1:6" ht="15.75" customHeight="1" x14ac:dyDescent="0.2">
      <c r="A10" s="197" t="s">
        <v>41</v>
      </c>
      <c r="B10" s="174" t="s">
        <v>42</v>
      </c>
      <c r="C10" s="176">
        <v>-50000</v>
      </c>
      <c r="D10" s="176">
        <v>2337861</v>
      </c>
      <c r="E10" s="177">
        <v>0</v>
      </c>
      <c r="F10" s="198">
        <v>2287861</v>
      </c>
    </row>
    <row r="11" spans="1:6" ht="15.75" customHeight="1" x14ac:dyDescent="0.2">
      <c r="A11" s="199" t="s">
        <v>43</v>
      </c>
      <c r="B11" s="167" t="s">
        <v>44</v>
      </c>
      <c r="C11" s="178">
        <v>-50000</v>
      </c>
      <c r="D11" s="178">
        <v>2337861</v>
      </c>
      <c r="E11" s="200">
        <v>0</v>
      </c>
      <c r="F11" s="201">
        <v>2287861</v>
      </c>
    </row>
    <row r="12" spans="1:6" ht="15.75" customHeight="1" x14ac:dyDescent="0.2">
      <c r="A12" s="199" t="s">
        <v>45</v>
      </c>
      <c r="B12" s="167" t="s">
        <v>46</v>
      </c>
      <c r="C12" s="178">
        <v>0</v>
      </c>
      <c r="D12" s="178">
        <v>0</v>
      </c>
      <c r="E12" s="200">
        <v>0</v>
      </c>
      <c r="F12" s="201">
        <v>0</v>
      </c>
    </row>
    <row r="13" spans="1:6" ht="15.75" customHeight="1" x14ac:dyDescent="0.2">
      <c r="A13" s="197" t="s">
        <v>47</v>
      </c>
      <c r="B13" s="174" t="s">
        <v>48</v>
      </c>
      <c r="C13" s="176">
        <v>239086</v>
      </c>
      <c r="D13" s="176">
        <v>-876465</v>
      </c>
      <c r="E13" s="176">
        <v>0</v>
      </c>
      <c r="F13" s="198">
        <v>-637379</v>
      </c>
    </row>
    <row r="14" spans="1:6" ht="15.75" customHeight="1" x14ac:dyDescent="0.2">
      <c r="A14" s="197" t="s">
        <v>49</v>
      </c>
      <c r="B14" s="174" t="s">
        <v>50</v>
      </c>
      <c r="C14" s="176">
        <v>0</v>
      </c>
      <c r="D14" s="176">
        <v>0</v>
      </c>
      <c r="E14" s="177">
        <v>0</v>
      </c>
      <c r="F14" s="198">
        <v>0</v>
      </c>
    </row>
    <row r="15" spans="1:6" ht="15.75" customHeight="1" x14ac:dyDescent="0.2">
      <c r="A15" s="199" t="s">
        <v>51</v>
      </c>
      <c r="B15" s="167" t="s">
        <v>52</v>
      </c>
      <c r="C15" s="178">
        <v>0</v>
      </c>
      <c r="D15" s="178">
        <v>0</v>
      </c>
      <c r="E15" s="178">
        <v>0</v>
      </c>
      <c r="F15" s="201">
        <v>0</v>
      </c>
    </row>
    <row r="16" spans="1:6" ht="15.75" customHeight="1" x14ac:dyDescent="0.2">
      <c r="A16" s="197" t="s">
        <v>53</v>
      </c>
      <c r="B16" s="174" t="s">
        <v>54</v>
      </c>
      <c r="C16" s="176">
        <v>3491186.69</v>
      </c>
      <c r="D16" s="176">
        <v>2914729</v>
      </c>
      <c r="E16" s="177">
        <v>0</v>
      </c>
      <c r="F16" s="198">
        <v>6405915.6899999995</v>
      </c>
    </row>
    <row r="17" spans="1:6" ht="15.75" customHeight="1" x14ac:dyDescent="0.2">
      <c r="A17" s="199" t="s">
        <v>55</v>
      </c>
      <c r="B17" s="167" t="s">
        <v>56</v>
      </c>
      <c r="C17" s="178">
        <v>0</v>
      </c>
      <c r="D17" s="178">
        <v>0</v>
      </c>
      <c r="E17" s="178">
        <v>0</v>
      </c>
      <c r="F17" s="201">
        <v>0</v>
      </c>
    </row>
    <row r="18" spans="1:6" ht="15.75" customHeight="1" x14ac:dyDescent="0.2">
      <c r="A18" s="199" t="s">
        <v>57</v>
      </c>
      <c r="B18" s="167" t="s">
        <v>58</v>
      </c>
      <c r="C18" s="178">
        <v>3491186.69</v>
      </c>
      <c r="D18" s="178">
        <v>2914729</v>
      </c>
      <c r="E18" s="178">
        <v>0</v>
      </c>
      <c r="F18" s="201">
        <v>6405915.6899999995</v>
      </c>
    </row>
    <row r="19" spans="1:6" ht="15.75" customHeight="1" x14ac:dyDescent="0.2">
      <c r="A19" s="180" t="s">
        <v>59</v>
      </c>
      <c r="B19" s="173" t="s">
        <v>60</v>
      </c>
      <c r="C19" s="173">
        <v>0</v>
      </c>
      <c r="D19" s="173">
        <v>0</v>
      </c>
      <c r="E19" s="173">
        <v>0</v>
      </c>
      <c r="F19" s="173">
        <v>0</v>
      </c>
    </row>
    <row r="20" spans="1:6" ht="15.75" customHeight="1" x14ac:dyDescent="0.2">
      <c r="A20" s="197" t="s">
        <v>61</v>
      </c>
      <c r="B20" s="174" t="s">
        <v>62</v>
      </c>
      <c r="C20" s="181">
        <v>0</v>
      </c>
      <c r="D20" s="181">
        <v>0</v>
      </c>
      <c r="E20" s="182">
        <v>0</v>
      </c>
      <c r="F20" s="202">
        <v>0</v>
      </c>
    </row>
    <row r="21" spans="1:6" ht="15.75" customHeight="1" x14ac:dyDescent="0.2">
      <c r="A21" s="199" t="s">
        <v>63</v>
      </c>
      <c r="B21" s="167" t="s">
        <v>64</v>
      </c>
      <c r="C21" s="179">
        <v>0</v>
      </c>
      <c r="D21" s="179">
        <v>0</v>
      </c>
      <c r="E21" s="179">
        <v>0</v>
      </c>
      <c r="F21" s="203">
        <v>0</v>
      </c>
    </row>
    <row r="22" spans="1:6" ht="15.75" customHeight="1" x14ac:dyDescent="0.2">
      <c r="A22" s="199" t="s">
        <v>65</v>
      </c>
      <c r="B22" s="167" t="s">
        <v>66</v>
      </c>
      <c r="C22" s="179">
        <v>0</v>
      </c>
      <c r="D22" s="179">
        <v>0</v>
      </c>
      <c r="E22" s="179">
        <v>0</v>
      </c>
      <c r="F22" s="203">
        <v>0</v>
      </c>
    </row>
    <row r="23" spans="1:6" ht="15.75" customHeight="1" x14ac:dyDescent="0.2">
      <c r="A23" s="199" t="s">
        <v>67</v>
      </c>
      <c r="B23" s="167" t="s">
        <v>68</v>
      </c>
      <c r="C23" s="179">
        <v>0</v>
      </c>
      <c r="D23" s="179">
        <v>0</v>
      </c>
      <c r="E23" s="179">
        <v>0</v>
      </c>
      <c r="F23" s="201">
        <v>0</v>
      </c>
    </row>
    <row r="24" spans="1:6" ht="15.75" customHeight="1" x14ac:dyDescent="0.2">
      <c r="A24" s="199" t="s">
        <v>69</v>
      </c>
      <c r="B24" s="167" t="s">
        <v>70</v>
      </c>
      <c r="C24" s="179">
        <v>0</v>
      </c>
      <c r="D24" s="179">
        <v>0</v>
      </c>
      <c r="E24" s="179">
        <v>0</v>
      </c>
      <c r="F24" s="201">
        <v>0</v>
      </c>
    </row>
    <row r="25" spans="1:6" ht="15.75" customHeight="1" x14ac:dyDescent="0.2">
      <c r="A25" s="199" t="s">
        <v>71</v>
      </c>
      <c r="B25" s="167" t="s">
        <v>72</v>
      </c>
      <c r="C25" s="179">
        <v>0</v>
      </c>
      <c r="D25" s="179">
        <v>0</v>
      </c>
      <c r="E25" s="179">
        <v>0</v>
      </c>
      <c r="F25" s="201">
        <v>0</v>
      </c>
    </row>
    <row r="26" spans="1:6" ht="15.75" customHeight="1" x14ac:dyDescent="0.2">
      <c r="A26" s="197" t="s">
        <v>73</v>
      </c>
      <c r="B26" s="174" t="s">
        <v>74</v>
      </c>
      <c r="C26" s="181">
        <v>0</v>
      </c>
      <c r="D26" s="181">
        <v>0</v>
      </c>
      <c r="E26" s="182">
        <v>0</v>
      </c>
      <c r="F26" s="202">
        <v>0</v>
      </c>
    </row>
    <row r="27" spans="1:6" ht="15.75" customHeight="1" x14ac:dyDescent="0.2">
      <c r="A27" s="199" t="s">
        <v>75</v>
      </c>
      <c r="B27" s="167" t="s">
        <v>76</v>
      </c>
      <c r="C27" s="178">
        <v>0</v>
      </c>
      <c r="D27" s="178">
        <v>0</v>
      </c>
      <c r="E27" s="178">
        <v>0</v>
      </c>
      <c r="F27" s="201">
        <v>0</v>
      </c>
    </row>
    <row r="28" spans="1:6" ht="15.75" customHeight="1" x14ac:dyDescent="0.2">
      <c r="A28" s="199" t="s">
        <v>77</v>
      </c>
      <c r="B28" s="167" t="s">
        <v>78</v>
      </c>
      <c r="C28" s="178">
        <v>0</v>
      </c>
      <c r="D28" s="178">
        <v>0</v>
      </c>
      <c r="E28" s="178">
        <v>0</v>
      </c>
      <c r="F28" s="201">
        <v>0</v>
      </c>
    </row>
    <row r="29" spans="1:6" ht="15.75" customHeight="1" x14ac:dyDescent="0.2">
      <c r="A29" s="199" t="s">
        <v>79</v>
      </c>
      <c r="B29" s="167" t="s">
        <v>80</v>
      </c>
      <c r="C29" s="178">
        <v>0</v>
      </c>
      <c r="D29" s="178">
        <v>0</v>
      </c>
      <c r="E29" s="178">
        <v>0</v>
      </c>
      <c r="F29" s="201">
        <v>0</v>
      </c>
    </row>
    <row r="30" spans="1:6" ht="15.75" customHeight="1" x14ac:dyDescent="0.2">
      <c r="A30" s="199" t="s">
        <v>81</v>
      </c>
      <c r="B30" s="167" t="s">
        <v>82</v>
      </c>
      <c r="C30" s="178">
        <v>0</v>
      </c>
      <c r="D30" s="178">
        <v>0</v>
      </c>
      <c r="E30" s="178">
        <v>0</v>
      </c>
      <c r="F30" s="201">
        <v>0</v>
      </c>
    </row>
    <row r="31" spans="1:6" ht="15.75" customHeight="1" x14ac:dyDescent="0.2">
      <c r="A31" s="197" t="s">
        <v>83</v>
      </c>
      <c r="B31" s="174" t="s">
        <v>84</v>
      </c>
      <c r="C31" s="176">
        <v>0</v>
      </c>
      <c r="D31" s="176">
        <v>0</v>
      </c>
      <c r="E31" s="177">
        <v>0</v>
      </c>
      <c r="F31" s="198">
        <v>0</v>
      </c>
    </row>
    <row r="32" spans="1:6" ht="15.75" customHeight="1" x14ac:dyDescent="0.2">
      <c r="A32" s="199" t="s">
        <v>85</v>
      </c>
      <c r="B32" s="167" t="s">
        <v>86</v>
      </c>
      <c r="C32" s="178">
        <v>0</v>
      </c>
      <c r="D32" s="178">
        <v>0</v>
      </c>
      <c r="E32" s="178">
        <v>0</v>
      </c>
      <c r="F32" s="201">
        <v>0</v>
      </c>
    </row>
    <row r="33" spans="1:6" ht="15.75" customHeight="1" x14ac:dyDescent="0.2">
      <c r="A33" s="199" t="s">
        <v>87</v>
      </c>
      <c r="B33" s="167" t="s">
        <v>88</v>
      </c>
      <c r="C33" s="178">
        <v>0</v>
      </c>
      <c r="D33" s="178">
        <v>0</v>
      </c>
      <c r="E33" s="178">
        <v>0</v>
      </c>
      <c r="F33" s="201">
        <v>0</v>
      </c>
    </row>
    <row r="34" spans="1:6" ht="15.75" customHeight="1" x14ac:dyDescent="0.2">
      <c r="A34" s="171">
        <v>3</v>
      </c>
      <c r="B34" s="172" t="s">
        <v>89</v>
      </c>
      <c r="C34" s="173">
        <v>0</v>
      </c>
      <c r="D34" s="173">
        <v>0</v>
      </c>
      <c r="E34" s="173">
        <v>0</v>
      </c>
      <c r="F34" s="173">
        <v>0</v>
      </c>
    </row>
    <row r="35" spans="1:6" ht="15.75" customHeight="1" x14ac:dyDescent="0.2">
      <c r="A35" s="197" t="s">
        <v>90</v>
      </c>
      <c r="B35" s="183" t="s">
        <v>91</v>
      </c>
      <c r="C35" s="176">
        <v>0</v>
      </c>
      <c r="D35" s="176">
        <v>0</v>
      </c>
      <c r="E35" s="176">
        <v>0</v>
      </c>
      <c r="F35" s="198">
        <v>0</v>
      </c>
    </row>
    <row r="36" spans="1:6" ht="15.75" customHeight="1" x14ac:dyDescent="0.2">
      <c r="A36" s="197" t="s">
        <v>92</v>
      </c>
      <c r="B36" s="174" t="s">
        <v>93</v>
      </c>
      <c r="C36" s="176">
        <v>0</v>
      </c>
      <c r="D36" s="176">
        <v>0</v>
      </c>
      <c r="E36" s="177">
        <v>0</v>
      </c>
      <c r="F36" s="198">
        <v>0</v>
      </c>
    </row>
    <row r="37" spans="1:6" ht="15.75" customHeight="1" x14ac:dyDescent="0.2">
      <c r="A37" s="199" t="s">
        <v>94</v>
      </c>
      <c r="B37" s="167" t="s">
        <v>95</v>
      </c>
      <c r="C37" s="178">
        <v>0</v>
      </c>
      <c r="D37" s="178">
        <v>0</v>
      </c>
      <c r="E37" s="178">
        <v>0</v>
      </c>
      <c r="F37" s="201">
        <v>0</v>
      </c>
    </row>
    <row r="38" spans="1:6" ht="15.75" customHeight="1" x14ac:dyDescent="0.2">
      <c r="A38" s="171">
        <v>4</v>
      </c>
      <c r="B38" s="172" t="s">
        <v>96</v>
      </c>
      <c r="C38" s="173">
        <v>-3680272.69</v>
      </c>
      <c r="D38" s="173">
        <v>-4376125</v>
      </c>
      <c r="E38" s="173">
        <v>0</v>
      </c>
      <c r="F38" s="173">
        <v>-8056397.6899999995</v>
      </c>
    </row>
    <row r="39" spans="1:6" ht="15.75" customHeight="1" x14ac:dyDescent="0.2">
      <c r="A39" s="195"/>
      <c r="B39" s="167"/>
      <c r="C39" s="178"/>
      <c r="D39" s="178"/>
      <c r="E39" s="178"/>
      <c r="F39" s="201"/>
    </row>
    <row r="40" spans="1:6" ht="15.75" customHeight="1" x14ac:dyDescent="0.2">
      <c r="A40" s="184"/>
      <c r="B40" s="172" t="s">
        <v>97</v>
      </c>
      <c r="C40" s="173">
        <v>0</v>
      </c>
      <c r="D40" s="173">
        <v>0</v>
      </c>
      <c r="E40" s="173">
        <v>0</v>
      </c>
      <c r="F40" s="173">
        <v>0</v>
      </c>
    </row>
    <row r="41" spans="1:6" x14ac:dyDescent="0.2">
      <c r="A41" s="170"/>
      <c r="B41" s="170"/>
      <c r="C41" s="175"/>
      <c r="D41" s="170"/>
      <c r="E41" s="170"/>
      <c r="F41" s="170"/>
    </row>
    <row r="42" spans="1:6" x14ac:dyDescent="0.2">
      <c r="A42" s="170"/>
      <c r="B42" s="170"/>
      <c r="C42" s="175"/>
      <c r="D42" s="170"/>
      <c r="E42" s="170"/>
      <c r="F42" s="170"/>
    </row>
    <row r="43" spans="1:6" x14ac:dyDescent="0.2">
      <c r="A43" s="170"/>
      <c r="B43" s="185" t="s">
        <v>98</v>
      </c>
      <c r="C43" s="175"/>
      <c r="D43" s="170"/>
      <c r="E43" s="170"/>
      <c r="F43" s="170"/>
    </row>
    <row r="44" spans="1:6" x14ac:dyDescent="0.2">
      <c r="A44" s="170"/>
      <c r="B44" s="186">
        <v>44960</v>
      </c>
      <c r="C44" s="187"/>
      <c r="D44" s="170"/>
      <c r="E44" s="170"/>
      <c r="F44" s="170"/>
    </row>
  </sheetData>
  <mergeCells count="4">
    <mergeCell ref="A1:F1"/>
    <mergeCell ref="A2:F2"/>
    <mergeCell ref="A4:F4"/>
    <mergeCell ref="A3:F3"/>
  </mergeCells>
  <pageMargins left="1.299212598425197" right="0.70866141732283472" top="0.74803149606299213" bottom="0.74803149606299213" header="0.31496062992125984" footer="0.31496062992125984"/>
  <pageSetup scale="7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D44"/>
  <sheetViews>
    <sheetView workbookViewId="0">
      <selection activeCell="D35" sqref="A1:D35"/>
    </sheetView>
  </sheetViews>
  <sheetFormatPr baseColWidth="10" defaultRowHeight="12.75" x14ac:dyDescent="0.2"/>
  <cols>
    <col min="1" max="1" width="31" bestFit="1" customWidth="1"/>
    <col min="2" max="4" width="14.42578125" customWidth="1"/>
  </cols>
  <sheetData>
    <row r="2" spans="1:4" ht="15" x14ac:dyDescent="0.25">
      <c r="A2" s="289" t="s">
        <v>8</v>
      </c>
      <c r="B2" s="289"/>
      <c r="C2" s="1" t="s">
        <v>17</v>
      </c>
      <c r="D2" s="5">
        <v>2070000</v>
      </c>
    </row>
    <row r="3" spans="1:4" ht="15" x14ac:dyDescent="0.25">
      <c r="A3" s="2"/>
      <c r="B3" s="2" t="s">
        <v>10</v>
      </c>
      <c r="C3" s="2" t="s">
        <v>11</v>
      </c>
      <c r="D3" s="2" t="s">
        <v>16</v>
      </c>
    </row>
    <row r="4" spans="1:4" x14ac:dyDescent="0.2">
      <c r="A4" s="1" t="s">
        <v>9</v>
      </c>
      <c r="B4" s="3">
        <v>49276.99</v>
      </c>
      <c r="C4" s="3" t="e">
        <f>#REF!</f>
        <v>#REF!</v>
      </c>
      <c r="D4" s="4" t="e">
        <f>C4-B4</f>
        <v>#REF!</v>
      </c>
    </row>
    <row r="5" spans="1:4" x14ac:dyDescent="0.2">
      <c r="A5" s="1" t="s">
        <v>12</v>
      </c>
      <c r="B5" s="3">
        <v>24551.52</v>
      </c>
      <c r="C5" s="3"/>
      <c r="D5" s="4"/>
    </row>
    <row r="6" spans="1:4" x14ac:dyDescent="0.2">
      <c r="A6" s="1" t="s">
        <v>13</v>
      </c>
      <c r="B6" s="3">
        <v>1495500</v>
      </c>
      <c r="C6" s="3"/>
      <c r="D6" s="4"/>
    </row>
    <row r="7" spans="1:4" x14ac:dyDescent="0.2">
      <c r="A7" s="1" t="s">
        <v>14</v>
      </c>
      <c r="B7" s="3">
        <v>564293.21</v>
      </c>
      <c r="C7" s="3"/>
      <c r="D7" s="4"/>
    </row>
    <row r="8" spans="1:4" x14ac:dyDescent="0.2">
      <c r="A8" s="1" t="s">
        <v>15</v>
      </c>
      <c r="B8" s="3">
        <v>615067.46</v>
      </c>
      <c r="C8" s="3" t="e">
        <f>#REF!</f>
        <v>#REF!</v>
      </c>
      <c r="D8" s="4" t="e">
        <f t="shared" ref="D8" si="0">C8-B8</f>
        <v>#REF!</v>
      </c>
    </row>
    <row r="9" spans="1:4" x14ac:dyDescent="0.2">
      <c r="B9" s="3"/>
      <c r="C9" s="3"/>
      <c r="D9" s="4"/>
    </row>
    <row r="10" spans="1:4" ht="15" x14ac:dyDescent="0.2">
      <c r="A10" s="7" t="s">
        <v>23</v>
      </c>
      <c r="B10" s="6">
        <f>SUM(B4:B9)</f>
        <v>2748689.1799999997</v>
      </c>
      <c r="C10" s="3"/>
      <c r="D10" s="4"/>
    </row>
    <row r="11" spans="1:4" x14ac:dyDescent="0.2">
      <c r="B11" s="3"/>
      <c r="C11" s="3"/>
      <c r="D11" s="4"/>
    </row>
    <row r="12" spans="1:4" ht="15" x14ac:dyDescent="0.25">
      <c r="A12" s="289" t="s">
        <v>18</v>
      </c>
      <c r="B12" s="289"/>
      <c r="C12" s="1" t="s">
        <v>17</v>
      </c>
      <c r="D12" s="5">
        <v>850000</v>
      </c>
    </row>
    <row r="13" spans="1:4" ht="15" x14ac:dyDescent="0.25">
      <c r="A13" s="2"/>
      <c r="B13" s="2" t="s">
        <v>10</v>
      </c>
      <c r="C13" s="2" t="s">
        <v>11</v>
      </c>
      <c r="D13" s="2" t="s">
        <v>16</v>
      </c>
    </row>
    <row r="14" spans="1:4" x14ac:dyDescent="0.2">
      <c r="A14" s="1" t="s">
        <v>9</v>
      </c>
      <c r="B14" s="3">
        <v>448188</v>
      </c>
      <c r="C14" s="3"/>
      <c r="D14" s="4"/>
    </row>
    <row r="15" spans="1:4" x14ac:dyDescent="0.2">
      <c r="A15" s="1" t="s">
        <v>19</v>
      </c>
      <c r="B15" s="3">
        <v>97500</v>
      </c>
      <c r="C15" s="3"/>
      <c r="D15" s="4"/>
    </row>
    <row r="16" spans="1:4" x14ac:dyDescent="0.2">
      <c r="A16" s="1" t="s">
        <v>13</v>
      </c>
      <c r="B16" s="3">
        <v>604000</v>
      </c>
      <c r="C16" s="3"/>
      <c r="D16" s="4"/>
    </row>
    <row r="17" spans="1:4" x14ac:dyDescent="0.2">
      <c r="A17" s="1" t="s">
        <v>20</v>
      </c>
      <c r="B17" s="3">
        <v>195000</v>
      </c>
      <c r="C17" s="3"/>
      <c r="D17" s="4"/>
    </row>
    <row r="18" spans="1:4" x14ac:dyDescent="0.2">
      <c r="A18" s="1" t="s">
        <v>21</v>
      </c>
      <c r="B18" s="3">
        <v>141250.5</v>
      </c>
      <c r="C18" s="3"/>
      <c r="D18" s="4"/>
    </row>
    <row r="19" spans="1:4" x14ac:dyDescent="0.2">
      <c r="B19" s="3"/>
      <c r="C19" s="3"/>
      <c r="D19" s="4"/>
    </row>
    <row r="20" spans="1:4" ht="15" x14ac:dyDescent="0.2">
      <c r="A20" s="7" t="s">
        <v>23</v>
      </c>
      <c r="B20" s="6">
        <f>SUM(B14:B19)</f>
        <v>1485938.5</v>
      </c>
      <c r="C20" s="3"/>
      <c r="D20" s="4"/>
    </row>
    <row r="21" spans="1:4" x14ac:dyDescent="0.2">
      <c r="B21" s="3"/>
      <c r="C21" s="3"/>
      <c r="D21" s="4"/>
    </row>
    <row r="22" spans="1:4" ht="15" x14ac:dyDescent="0.25">
      <c r="A22" s="289" t="s">
        <v>22</v>
      </c>
      <c r="B22" s="289"/>
      <c r="C22" s="1" t="s">
        <v>17</v>
      </c>
      <c r="D22" s="5">
        <v>975000</v>
      </c>
    </row>
    <row r="23" spans="1:4" ht="15" x14ac:dyDescent="0.25">
      <c r="A23" s="2"/>
      <c r="B23" s="2" t="s">
        <v>10</v>
      </c>
      <c r="C23" s="2" t="s">
        <v>11</v>
      </c>
      <c r="D23" s="2" t="s">
        <v>16</v>
      </c>
    </row>
    <row r="24" spans="1:4" x14ac:dyDescent="0.2">
      <c r="A24" s="1" t="s">
        <v>9</v>
      </c>
      <c r="B24" s="3">
        <v>7169.52</v>
      </c>
      <c r="C24" s="3" t="e">
        <f>#REF!</f>
        <v>#REF!</v>
      </c>
      <c r="D24" s="4"/>
    </row>
    <row r="25" spans="1:4" x14ac:dyDescent="0.2">
      <c r="A25" s="1" t="s">
        <v>21</v>
      </c>
      <c r="B25" s="3">
        <v>9261.24</v>
      </c>
      <c r="C25" s="3"/>
      <c r="D25" s="4"/>
    </row>
    <row r="26" spans="1:4" x14ac:dyDescent="0.2">
      <c r="B26" s="3"/>
      <c r="C26" s="3"/>
      <c r="D26" s="4"/>
    </row>
    <row r="27" spans="1:4" ht="15" x14ac:dyDescent="0.2">
      <c r="A27" s="7" t="s">
        <v>23</v>
      </c>
      <c r="B27" s="6">
        <f>SUM(B21:B26)</f>
        <v>16430.760000000002</v>
      </c>
      <c r="C27" s="3"/>
      <c r="D27" s="4"/>
    </row>
    <row r="28" spans="1:4" x14ac:dyDescent="0.2">
      <c r="B28" s="3"/>
      <c r="C28" s="3"/>
      <c r="D28" s="4"/>
    </row>
    <row r="29" spans="1:4" ht="15" x14ac:dyDescent="0.25">
      <c r="A29" s="289" t="s">
        <v>7</v>
      </c>
      <c r="B29" s="289"/>
      <c r="C29" s="1" t="s">
        <v>17</v>
      </c>
      <c r="D29" s="5">
        <v>800000</v>
      </c>
    </row>
    <row r="30" spans="1:4" ht="15" x14ac:dyDescent="0.25">
      <c r="A30" s="2"/>
      <c r="B30" s="2" t="s">
        <v>10</v>
      </c>
      <c r="C30" s="2" t="s">
        <v>11</v>
      </c>
      <c r="D30" s="2" t="s">
        <v>16</v>
      </c>
    </row>
    <row r="31" spans="1:4" x14ac:dyDescent="0.2">
      <c r="A31" s="1" t="s">
        <v>9</v>
      </c>
      <c r="B31" s="3">
        <v>641330</v>
      </c>
      <c r="C31" s="3" t="e">
        <f>#REF!</f>
        <v>#REF!</v>
      </c>
      <c r="D31" s="4"/>
    </row>
    <row r="32" spans="1:4" x14ac:dyDescent="0.2">
      <c r="A32" s="1" t="s">
        <v>12</v>
      </c>
      <c r="B32" s="3">
        <v>300000</v>
      </c>
      <c r="C32" s="3">
        <v>0</v>
      </c>
      <c r="D32" s="4"/>
    </row>
    <row r="33" spans="1:4" x14ac:dyDescent="0.2">
      <c r="A33" s="1" t="s">
        <v>24</v>
      </c>
      <c r="B33" s="3">
        <v>700000</v>
      </c>
      <c r="C33" s="3"/>
      <c r="D33" s="4"/>
    </row>
    <row r="34" spans="1:4" x14ac:dyDescent="0.2">
      <c r="B34" s="3"/>
      <c r="C34" s="3"/>
      <c r="D34" s="4"/>
    </row>
    <row r="35" spans="1:4" ht="15" x14ac:dyDescent="0.2">
      <c r="A35" s="7" t="s">
        <v>23</v>
      </c>
      <c r="B35" s="6">
        <f>SUM(B31:B34)</f>
        <v>1641330</v>
      </c>
      <c r="C35" s="3"/>
      <c r="D35" s="4"/>
    </row>
    <row r="36" spans="1:4" x14ac:dyDescent="0.2">
      <c r="B36" s="3"/>
      <c r="C36" s="3"/>
      <c r="D36" s="4"/>
    </row>
    <row r="37" spans="1:4" x14ac:dyDescent="0.2">
      <c r="B37" s="3"/>
      <c r="C37" s="3"/>
      <c r="D37" s="4"/>
    </row>
    <row r="38" spans="1:4" x14ac:dyDescent="0.2">
      <c r="B38" s="3"/>
      <c r="C38" s="3"/>
      <c r="D38" s="4"/>
    </row>
    <row r="39" spans="1:4" x14ac:dyDescent="0.2">
      <c r="B39" s="4"/>
      <c r="C39" s="4"/>
      <c r="D39" s="4"/>
    </row>
    <row r="40" spans="1:4" x14ac:dyDescent="0.2">
      <c r="B40" s="4"/>
      <c r="C40" s="4"/>
      <c r="D40" s="4"/>
    </row>
    <row r="41" spans="1:4" x14ac:dyDescent="0.2">
      <c r="B41" s="4"/>
      <c r="C41" s="4"/>
      <c r="D41" s="4"/>
    </row>
    <row r="42" spans="1:4" x14ac:dyDescent="0.2">
      <c r="B42" s="4"/>
      <c r="C42" s="4"/>
      <c r="D42" s="4"/>
    </row>
    <row r="43" spans="1:4" x14ac:dyDescent="0.2">
      <c r="B43" s="4"/>
      <c r="C43" s="4"/>
      <c r="D43" s="4"/>
    </row>
    <row r="44" spans="1:4" x14ac:dyDescent="0.2">
      <c r="B44" s="4"/>
      <c r="C44" s="4"/>
      <c r="D44" s="4"/>
    </row>
  </sheetData>
  <mergeCells count="4">
    <mergeCell ref="A2:B2"/>
    <mergeCell ref="A12:B12"/>
    <mergeCell ref="A22:B22"/>
    <mergeCell ref="A29:B29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4</vt:i4>
      </vt:variant>
    </vt:vector>
  </HeadingPairs>
  <TitlesOfParts>
    <vt:vector size="7" baseType="lpstr">
      <vt:lpstr>Mod 2-2023 Clasif</vt:lpstr>
      <vt:lpstr>Clasif Econo</vt:lpstr>
      <vt:lpstr>Estimaciones</vt:lpstr>
      <vt:lpstr>'Clasif Econo'!Área_de_impresión</vt:lpstr>
      <vt:lpstr>Estimaciones!Área_de_impresión</vt:lpstr>
      <vt:lpstr>'Mod 2-2023 Clasif'!Área_de_impresión</vt:lpstr>
      <vt:lpstr>'Mod 2-2023 Clasif'!Títulos_a_imprimir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Luis Mario</cp:lastModifiedBy>
  <cp:lastPrinted>2023-02-23T20:52:25Z</cp:lastPrinted>
  <dcterms:created xsi:type="dcterms:W3CDTF">1996-11-27T10:00:04Z</dcterms:created>
  <dcterms:modified xsi:type="dcterms:W3CDTF">2023-03-02T14:19:36Z</dcterms:modified>
</cp:coreProperties>
</file>