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mazza\Desktop\Adriana Contabilidad\Modificaciones\Modificación 10\"/>
    </mc:Choice>
  </mc:AlternateContent>
  <bookViews>
    <workbookView xWindow="-120" yWindow="-120" windowWidth="15480" windowHeight="8460"/>
  </bookViews>
  <sheets>
    <sheet name="Mod 10-2023 Clasif" sheetId="9" r:id="rId1"/>
    <sheet name="Clasif Econo" sheetId="11" r:id="rId2"/>
    <sheet name="Estimaciones" sheetId="7" state="hidden" r:id="rId3"/>
  </sheets>
  <definedNames>
    <definedName name="_xlnm._FilterDatabase" localSheetId="0" hidden="1">'Mod 10-2023 Clasif'!$C$1:$C$35</definedName>
    <definedName name="_xlnm.Print_Area" localSheetId="2">Estimaciones!$A$1:$D$35</definedName>
    <definedName name="_xlnm.Print_Area" localSheetId="0">'Mod 10-2023 Clasif'!$B$1:$M$35</definedName>
    <definedName name="_xlnm.Print_Titles" localSheetId="0">'Mod 10-2023 Clasif'!$1:$8</definedName>
  </definedNames>
  <calcPr calcId="152511"/>
</workbook>
</file>

<file path=xl/calcChain.xml><?xml version="1.0" encoding="utf-8"?>
<calcChain xmlns="http://schemas.openxmlformats.org/spreadsheetml/2006/main">
  <c r="B35" i="7" l="1"/>
  <c r="C31" i="7"/>
  <c r="B27" i="7"/>
  <c r="B20" i="7"/>
  <c r="B10" i="7"/>
  <c r="C8" i="7" l="1"/>
  <c r="D8" i="7" s="1"/>
  <c r="C4" i="7" l="1"/>
  <c r="D4" i="7" s="1"/>
  <c r="C24" i="7"/>
</calcChain>
</file>

<file path=xl/sharedStrings.xml><?xml version="1.0" encoding="utf-8"?>
<sst xmlns="http://schemas.openxmlformats.org/spreadsheetml/2006/main" count="202" uniqueCount="151">
  <si>
    <t>Código Presupuestario</t>
  </si>
  <si>
    <t>Rubro</t>
  </si>
  <si>
    <t>Saldo Disponble</t>
  </si>
  <si>
    <t>Suma a Rebajar</t>
  </si>
  <si>
    <t>Suma a Aumentar</t>
  </si>
  <si>
    <t>Nuevo Saldo</t>
  </si>
  <si>
    <t xml:space="preserve">MUNICIPALIDAD DE JIMÉNEZ </t>
  </si>
  <si>
    <t>Transporte dentro del país</t>
  </si>
  <si>
    <t>Actividades protocolarias y sociales</t>
  </si>
  <si>
    <t>Administración</t>
  </si>
  <si>
    <t>Sin modif</t>
  </si>
  <si>
    <t>Con modif</t>
  </si>
  <si>
    <t>Educativos, culturales y deportivos</t>
  </si>
  <si>
    <t>Tratamiento de basura</t>
  </si>
  <si>
    <t>Protección del medio ambiente</t>
  </si>
  <si>
    <t>Actividades culturales y patrias</t>
  </si>
  <si>
    <t>Aumentos</t>
  </si>
  <si>
    <t>Ocupamos</t>
  </si>
  <si>
    <t>Alquiler de maquinaria y equipo diverso</t>
  </si>
  <si>
    <t>Cementerios</t>
  </si>
  <si>
    <t>Inf. Comunal Juan Viñas</t>
  </si>
  <si>
    <t>Inf. Comunal Pejibaye</t>
  </si>
  <si>
    <t xml:space="preserve">Otros útiles materiales y suministros </t>
  </si>
  <si>
    <t>Tenemos</t>
  </si>
  <si>
    <t>Depósito y tratamiento de basura</t>
  </si>
  <si>
    <t>Elaborada por:</t>
  </si>
  <si>
    <t>Fecha:</t>
  </si>
  <si>
    <t>MUNICIPALIDAD DE JIMÉNEZ</t>
  </si>
  <si>
    <t>RESUMEN POR PROGRAMA Y TOTAL  POR CLASIFICADOR ECONÓMICO</t>
  </si>
  <si>
    <t>Código</t>
  </si>
  <si>
    <t>Detalle Cuenta</t>
  </si>
  <si>
    <t>Programa 1 Administración General</t>
  </si>
  <si>
    <t>Programa 2 Servicios Comunales</t>
  </si>
  <si>
    <t>Programa 3 Inversiones</t>
  </si>
  <si>
    <t>Programa 4 Partidas Específicas</t>
  </si>
  <si>
    <t>Total todos los programas</t>
  </si>
  <si>
    <t>1</t>
  </si>
  <si>
    <t>GASTOS CORRIENTES</t>
  </si>
  <si>
    <t>1.1</t>
  </si>
  <si>
    <t>GASTOS DE CONSUMO</t>
  </si>
  <si>
    <t>1.1.1</t>
  </si>
  <si>
    <t>REMUNERACIONES</t>
  </si>
  <si>
    <t>1.1.1.1</t>
  </si>
  <si>
    <t xml:space="preserve">Sueldos y salarios </t>
  </si>
  <si>
    <t>1.1.1.2</t>
  </si>
  <si>
    <t>Contribuciones sociales</t>
  </si>
  <si>
    <t>1.1.2</t>
  </si>
  <si>
    <t>ADQUISICIÓN DE BIENES Y SERVICIOS</t>
  </si>
  <si>
    <t>1.2</t>
  </si>
  <si>
    <t>INTERESES</t>
  </si>
  <si>
    <t>1.2.1</t>
  </si>
  <si>
    <t>Internos</t>
  </si>
  <si>
    <t>1.2.2</t>
  </si>
  <si>
    <t>Externos</t>
  </si>
  <si>
    <t>1.3</t>
  </si>
  <si>
    <t>TRANSFERENCIAS CORRIENTES</t>
  </si>
  <si>
    <t>1.3.1</t>
  </si>
  <si>
    <t xml:space="preserve">Transferencias corrientes al Sector Público </t>
  </si>
  <si>
    <t>1.3.2</t>
  </si>
  <si>
    <t>Transferencias corrientes al Sector Privado</t>
  </si>
  <si>
    <t>1.3.3</t>
  </si>
  <si>
    <t xml:space="preserve"> Transferencias corrientes al Sector Externo</t>
  </si>
  <si>
    <t>2</t>
  </si>
  <si>
    <t>GASTOS DE CAPITAL</t>
  </si>
  <si>
    <t>2.1</t>
  </si>
  <si>
    <t>FORMACIÓN DE CAPITAL</t>
  </si>
  <si>
    <t>2.1.1</t>
  </si>
  <si>
    <t>Edificaciones</t>
  </si>
  <si>
    <t>2.1.2</t>
  </si>
  <si>
    <t>Vías de comunicación</t>
  </si>
  <si>
    <t>2.1.3</t>
  </si>
  <si>
    <t>Obras urbanísticas</t>
  </si>
  <si>
    <t>2.1.4</t>
  </si>
  <si>
    <t>Instalaciones</t>
  </si>
  <si>
    <t>2.1.5</t>
  </si>
  <si>
    <t>Otras obras</t>
  </si>
  <si>
    <t>2.2</t>
  </si>
  <si>
    <t>ADQUISICIÓN DE ACTIVOS</t>
  </si>
  <si>
    <t>2.2.1</t>
  </si>
  <si>
    <t xml:space="preserve">Maquinaria y equipo </t>
  </si>
  <si>
    <t>2.2.2</t>
  </si>
  <si>
    <t>Terrenos</t>
  </si>
  <si>
    <t>2.2.3</t>
  </si>
  <si>
    <t>Edificios</t>
  </si>
  <si>
    <t>2.2.4</t>
  </si>
  <si>
    <t>Intangibles</t>
  </si>
  <si>
    <t>2.2.5</t>
  </si>
  <si>
    <t>Activos de valor</t>
  </si>
  <si>
    <t>2.3</t>
  </si>
  <si>
    <t>TRANSFERENCIAS DE CAPITAL</t>
  </si>
  <si>
    <t>2.3.1</t>
  </si>
  <si>
    <t>Transferencias de capital  al Sector Público</t>
  </si>
  <si>
    <t>2.3.2</t>
  </si>
  <si>
    <t>Transferencias de capital al Sector Privado</t>
  </si>
  <si>
    <t>2.3.3</t>
  </si>
  <si>
    <t>Transferencias de capital al Sector Externo</t>
  </si>
  <si>
    <t>TRANSACCIONES FINANCIERAS</t>
  </si>
  <si>
    <t>3.1</t>
  </si>
  <si>
    <t>CONCESIÓN DE PRÉSTAMOS</t>
  </si>
  <si>
    <t>3.2</t>
  </si>
  <si>
    <t>ADQUISICIÓN DE VALORES</t>
  </si>
  <si>
    <t>3.3</t>
  </si>
  <si>
    <t>AMORTIZACIÓN</t>
  </si>
  <si>
    <t>3.3.1</t>
  </si>
  <si>
    <t>Amortización interna</t>
  </si>
  <si>
    <t>3.3.2</t>
  </si>
  <si>
    <t>Amortización externa</t>
  </si>
  <si>
    <t>3.4</t>
  </si>
  <si>
    <t>OTROS ACTIVOS FINANCIEROS</t>
  </si>
  <si>
    <t>SUMAS SIN ASIGNACIÓN</t>
  </si>
  <si>
    <t>TOTAL PROGRAMA</t>
  </si>
  <si>
    <t>CLASIFICADOR POR CLASIFICADOR ECONÓMICO</t>
  </si>
  <si>
    <t>Diferencia</t>
  </si>
  <si>
    <t>Adquisición de bienes y servicios</t>
  </si>
  <si>
    <t>TOTALES</t>
  </si>
  <si>
    <t>Cod</t>
  </si>
  <si>
    <t>PROGRAMA I</t>
  </si>
  <si>
    <t>5.01.01… ADMINISTRACIÓN</t>
  </si>
  <si>
    <t>5.01.01.1</t>
  </si>
  <si>
    <t>SERVICIOS</t>
  </si>
  <si>
    <t>SUBTOTAL ADMINISTRACIÓN GENERAL</t>
  </si>
  <si>
    <t>TOTAL PROGRAMA I  *JIMÉNEZ*</t>
  </si>
  <si>
    <t>Información</t>
  </si>
  <si>
    <t>MATERIALES Y SUMINISTROS</t>
  </si>
  <si>
    <t>5.01.01.0</t>
  </si>
  <si>
    <t>Metas operativas</t>
  </si>
  <si>
    <t>Justificación Jiménez :</t>
  </si>
  <si>
    <t>5.01.01.1.07.02.00.0</t>
  </si>
  <si>
    <t>5.01.01.2</t>
  </si>
  <si>
    <t>5.01.01.5</t>
  </si>
  <si>
    <t xml:space="preserve">BIENES DURADEROS </t>
  </si>
  <si>
    <t>A Solicitud de la  Alcaldía Municipal</t>
  </si>
  <si>
    <t>5.01.01.1.03.01.00.0</t>
  </si>
  <si>
    <t>Elaborado por: Adriana Esquivel Ramírez</t>
  </si>
  <si>
    <t xml:space="preserve">Tintas, pinturas y diluyentes </t>
  </si>
  <si>
    <t xml:space="preserve">Servicio de energía eléctrica </t>
  </si>
  <si>
    <t>TOTAL MODIFICACIÓN CONSOLIDADA   06-2023</t>
  </si>
  <si>
    <t>1.1,2</t>
  </si>
  <si>
    <t>Auditoria</t>
  </si>
  <si>
    <t>5.01.01.1.02.02.00.0</t>
  </si>
  <si>
    <t>5.01.01.2.01.04.00.0</t>
  </si>
  <si>
    <t xml:space="preserve">Equipo de comunicación </t>
  </si>
  <si>
    <t>5.01.01.1.04.02.00.0</t>
  </si>
  <si>
    <t xml:space="preserve">Servicios Jurídicos </t>
  </si>
  <si>
    <t>5.01.01.5.01.03.00.0</t>
  </si>
  <si>
    <t>MODIFICACIÓN PRESUPUESTARIA           N° 10-2023</t>
  </si>
  <si>
    <t>TOTAL MODIFICACIÓN 10-2023 *JIMÉNEZ*</t>
  </si>
  <si>
    <r>
      <t>SESIÓN EXTRAORDINA</t>
    </r>
    <r>
      <rPr>
        <b/>
        <sz val="12"/>
        <color theme="1"/>
        <rFont val="Calibri"/>
        <family val="2"/>
        <scheme val="minor"/>
      </rPr>
      <t xml:space="preserve">RIA N°  21-2023 </t>
    </r>
    <r>
      <rPr>
        <b/>
        <sz val="12"/>
        <rFont val="Calibri"/>
        <family val="2"/>
        <scheme val="minor"/>
      </rPr>
      <t xml:space="preserve">   JUEVES 07 de Setiembre del 2023</t>
    </r>
  </si>
  <si>
    <t xml:space="preserve">Administración </t>
  </si>
  <si>
    <t>Refuerzo de los rubros presupuestarios de información y  actividades protocolarias y sociales.</t>
  </si>
  <si>
    <t>SESIÓN EXTRAORDINARIA N°  21-2023    JUEVES 07 de Setiembre del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</si>
</sst>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&quot;₡&quot;* #,##0.00_-;\-&quot;₡&quot;* #,##0.00_-;_-&quot;₡&quot;* &quot;-&quot;??_-;_-@_-"/>
    <numFmt numFmtId="43" formatCode="_-* #,##0.00_-;\-* #,##0.00_-;_-* &quot;-&quot;??_-;_-@_-"/>
    <numFmt numFmtId="164" formatCode="[$₡-140A]#,##0.00"/>
    <numFmt numFmtId="165" formatCode="#,##0.00_ ;[Red]\-#,##0.00\ "/>
  </numFmts>
  <fonts count="25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b/>
      <sz val="11"/>
      <color rgb="FFFF0000"/>
      <name val="Arial"/>
      <family val="2"/>
    </font>
    <font>
      <b/>
      <sz val="11"/>
      <color rgb="FF0070C0"/>
      <name val="Arial"/>
      <family val="2"/>
    </font>
    <font>
      <sz val="10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sz val="9"/>
      <color indexed="10"/>
      <name val="Calibri"/>
      <family val="2"/>
      <scheme val="minor"/>
    </font>
    <font>
      <sz val="9"/>
      <color indexed="12"/>
      <name val="Calibri"/>
      <family val="2"/>
      <scheme val="minor"/>
    </font>
    <font>
      <b/>
      <sz val="12"/>
      <name val="Calibri"/>
      <family val="2"/>
      <scheme val="minor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b/>
      <sz val="9"/>
      <color indexed="10"/>
      <name val="Calibri"/>
      <family val="2"/>
      <scheme val="minor"/>
    </font>
    <font>
      <b/>
      <sz val="9"/>
      <color indexed="12"/>
      <name val="Calibri"/>
      <family val="2"/>
      <scheme val="minor"/>
    </font>
    <font>
      <b/>
      <sz val="11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sz val="9"/>
      <color rgb="FF0070C0"/>
      <name val="Calibri"/>
      <family val="2"/>
      <scheme val="minor"/>
    </font>
    <font>
      <b/>
      <u/>
      <sz val="9"/>
      <name val="Calibri"/>
      <family val="2"/>
      <scheme val="minor"/>
    </font>
    <font>
      <sz val="14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8">
    <xf numFmtId="0" fontId="0" fillId="0" borderId="0"/>
    <xf numFmtId="0" fontId="3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4" fillId="0" borderId="0"/>
    <xf numFmtId="0" fontId="1" fillId="0" borderId="0"/>
    <xf numFmtId="44" fontId="4" fillId="0" borderId="0" applyFont="0" applyFill="0" applyBorder="0" applyAlignment="0" applyProtection="0"/>
  </cellStyleXfs>
  <cellXfs count="209">
    <xf numFmtId="0" fontId="0" fillId="0" borderId="0" xfId="0"/>
    <xf numFmtId="0" fontId="4" fillId="0" borderId="0" xfId="0" applyFont="1"/>
    <xf numFmtId="0" fontId="5" fillId="0" borderId="0" xfId="0" applyFont="1" applyAlignment="1">
      <alignment horizontal="center"/>
    </xf>
    <xf numFmtId="164" fontId="4" fillId="0" borderId="0" xfId="0" applyNumberFormat="1" applyFont="1" applyAlignment="1">
      <alignment horizontal="right" vertical="center"/>
    </xf>
    <xf numFmtId="164" fontId="0" fillId="0" borderId="0" xfId="0" applyNumberFormat="1"/>
    <xf numFmtId="164" fontId="6" fillId="0" borderId="0" xfId="0" applyNumberFormat="1" applyFont="1" applyAlignment="1">
      <alignment horizontal="right" vertical="center"/>
    </xf>
    <xf numFmtId="164" fontId="7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right"/>
    </xf>
    <xf numFmtId="0" fontId="8" fillId="0" borderId="0" xfId="0" applyFont="1" applyBorder="1" applyAlignment="1">
      <alignment vertical="center"/>
    </xf>
    <xf numFmtId="49" fontId="9" fillId="4" borderId="5" xfId="0" applyNumberFormat="1" applyFont="1" applyFill="1" applyBorder="1" applyAlignment="1">
      <alignment horizontal="left" vertical="center"/>
    </xf>
    <xf numFmtId="49" fontId="9" fillId="4" borderId="0" xfId="0" applyNumberFormat="1" applyFont="1" applyFill="1" applyBorder="1" applyAlignment="1">
      <alignment vertical="center"/>
    </xf>
    <xf numFmtId="4" fontId="10" fillId="0" borderId="0" xfId="0" applyNumberFormat="1" applyFont="1" applyFill="1" applyBorder="1" applyAlignment="1">
      <alignment horizontal="right" vertical="center"/>
    </xf>
    <xf numFmtId="4" fontId="11" fillId="0" borderId="0" xfId="0" applyNumberFormat="1" applyFont="1" applyFill="1" applyBorder="1" applyAlignment="1">
      <alignment horizontal="right" vertical="center"/>
    </xf>
    <xf numFmtId="4" fontId="12" fillId="0" borderId="0" xfId="0" applyNumberFormat="1" applyFont="1" applyFill="1" applyBorder="1" applyAlignment="1">
      <alignment horizontal="right" vertical="center"/>
    </xf>
    <xf numFmtId="0" fontId="10" fillId="0" borderId="25" xfId="0" applyFont="1" applyBorder="1" applyAlignment="1">
      <alignment vertical="center"/>
    </xf>
    <xf numFmtId="4" fontId="10" fillId="0" borderId="4" xfId="0" applyNumberFormat="1" applyFont="1" applyFill="1" applyBorder="1" applyAlignment="1">
      <alignment horizontal="right" vertical="center"/>
    </xf>
    <xf numFmtId="0" fontId="10" fillId="0" borderId="5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10" fillId="0" borderId="0" xfId="0" applyFont="1" applyBorder="1" applyAlignment="1">
      <alignment horizontal="right" vertical="center"/>
    </xf>
    <xf numFmtId="0" fontId="8" fillId="0" borderId="1" xfId="0" applyFont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0" fontId="14" fillId="0" borderId="0" xfId="0" applyFont="1" applyFill="1" applyBorder="1" applyAlignment="1">
      <alignment horizontal="center" vertical="center"/>
    </xf>
    <xf numFmtId="0" fontId="8" fillId="0" borderId="5" xfId="0" applyFont="1" applyBorder="1" applyAlignment="1">
      <alignment vertical="center"/>
    </xf>
    <xf numFmtId="0" fontId="15" fillId="0" borderId="0" xfId="0" applyFont="1" applyFill="1" applyBorder="1" applyAlignment="1">
      <alignment horizontal="center" vertical="center"/>
    </xf>
    <xf numFmtId="0" fontId="14" fillId="0" borderId="0" xfId="0" applyFont="1" applyBorder="1" applyAlignment="1">
      <alignment vertical="center"/>
    </xf>
    <xf numFmtId="4" fontId="15" fillId="0" borderId="3" xfId="0" applyNumberFormat="1" applyFont="1" applyBorder="1" applyAlignment="1">
      <alignment horizontal="right" vertical="center"/>
    </xf>
    <xf numFmtId="0" fontId="10" fillId="0" borderId="13" xfId="0" applyFont="1" applyBorder="1" applyAlignment="1">
      <alignment vertical="center"/>
    </xf>
    <xf numFmtId="0" fontId="10" fillId="0" borderId="14" xfId="0" applyFont="1" applyBorder="1" applyAlignment="1">
      <alignment vertical="center"/>
    </xf>
    <xf numFmtId="4" fontId="9" fillId="0" borderId="0" xfId="0" applyNumberFormat="1" applyFont="1" applyFill="1" applyBorder="1" applyAlignment="1">
      <alignment horizontal="center" vertical="center" wrapText="1"/>
    </xf>
    <xf numFmtId="4" fontId="16" fillId="0" borderId="0" xfId="0" applyNumberFormat="1" applyFont="1" applyFill="1" applyBorder="1" applyAlignment="1">
      <alignment horizontal="center" vertical="center" wrapText="1"/>
    </xf>
    <xf numFmtId="4" fontId="17" fillId="0" borderId="0" xfId="0" applyNumberFormat="1" applyFont="1" applyFill="1" applyBorder="1" applyAlignment="1">
      <alignment horizontal="center" vertical="center" wrapText="1"/>
    </xf>
    <xf numFmtId="0" fontId="10" fillId="0" borderId="5" xfId="0" applyFont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horizontal="center" vertical="center"/>
    </xf>
    <xf numFmtId="0" fontId="10" fillId="0" borderId="0" xfId="0" applyFont="1" applyAlignment="1">
      <alignment vertical="center"/>
    </xf>
    <xf numFmtId="49" fontId="9" fillId="0" borderId="0" xfId="0" applyNumberFormat="1" applyFont="1" applyFill="1" applyBorder="1" applyAlignment="1">
      <alignment horizontal="right" vertical="center"/>
    </xf>
    <xf numFmtId="49" fontId="9" fillId="0" borderId="0" xfId="0" applyNumberFormat="1" applyFont="1" applyFill="1" applyBorder="1" applyAlignment="1">
      <alignment vertical="center"/>
    </xf>
    <xf numFmtId="0" fontId="9" fillId="0" borderId="22" xfId="0" applyFont="1" applyFill="1" applyBorder="1" applyAlignment="1">
      <alignment vertical="center"/>
    </xf>
    <xf numFmtId="0" fontId="9" fillId="0" borderId="19" xfId="0" applyFont="1" applyFill="1" applyBorder="1" applyAlignment="1">
      <alignment vertical="center"/>
    </xf>
    <xf numFmtId="4" fontId="9" fillId="0" borderId="19" xfId="0" applyNumberFormat="1" applyFont="1" applyFill="1" applyBorder="1" applyAlignment="1">
      <alignment horizontal="right" vertical="center"/>
    </xf>
    <xf numFmtId="4" fontId="16" fillId="0" borderId="19" xfId="0" applyNumberFormat="1" applyFont="1" applyFill="1" applyBorder="1" applyAlignment="1">
      <alignment horizontal="right" vertical="center"/>
    </xf>
    <xf numFmtId="4" fontId="17" fillId="0" borderId="19" xfId="0" applyNumberFormat="1" applyFont="1" applyFill="1" applyBorder="1" applyAlignment="1">
      <alignment horizontal="right" vertical="center"/>
    </xf>
    <xf numFmtId="0" fontId="10" fillId="0" borderId="24" xfId="0" applyFont="1" applyBorder="1" applyAlignment="1">
      <alignment vertical="center"/>
    </xf>
    <xf numFmtId="49" fontId="9" fillId="0" borderId="18" xfId="0" applyNumberFormat="1" applyFont="1" applyFill="1" applyBorder="1" applyAlignment="1">
      <alignment horizontal="right" vertical="center"/>
    </xf>
    <xf numFmtId="49" fontId="9" fillId="0" borderId="19" xfId="0" applyNumberFormat="1" applyFont="1" applyFill="1" applyBorder="1" applyAlignment="1">
      <alignment vertical="center"/>
    </xf>
    <xf numFmtId="0" fontId="10" fillId="0" borderId="19" xfId="0" applyFont="1" applyFill="1" applyBorder="1" applyAlignment="1">
      <alignment horizontal="right" vertical="center"/>
    </xf>
    <xf numFmtId="0" fontId="10" fillId="0" borderId="19" xfId="0" applyFont="1" applyFill="1" applyBorder="1" applyAlignment="1">
      <alignment vertical="center"/>
    </xf>
    <xf numFmtId="49" fontId="9" fillId="4" borderId="20" xfId="0" applyNumberFormat="1" applyFont="1" applyFill="1" applyBorder="1" applyAlignment="1">
      <alignment horizontal="right" vertical="center"/>
    </xf>
    <xf numFmtId="0" fontId="10" fillId="0" borderId="0" xfId="0" applyFont="1" applyFill="1" applyBorder="1" applyAlignment="1">
      <alignment horizontal="right" vertical="center"/>
    </xf>
    <xf numFmtId="4" fontId="9" fillId="0" borderId="4" xfId="0" applyNumberFormat="1" applyFont="1" applyFill="1" applyBorder="1" applyAlignment="1">
      <alignment vertical="center"/>
    </xf>
    <xf numFmtId="49" fontId="9" fillId="4" borderId="0" xfId="0" applyNumberFormat="1" applyFont="1" applyFill="1" applyBorder="1" applyAlignment="1">
      <alignment horizontal="right" vertical="center"/>
    </xf>
    <xf numFmtId="4" fontId="9" fillId="0" borderId="16" xfId="0" applyNumberFormat="1" applyFont="1" applyFill="1" applyBorder="1" applyAlignment="1">
      <alignment horizontal="right" vertical="center"/>
    </xf>
    <xf numFmtId="4" fontId="19" fillId="0" borderId="16" xfId="0" applyNumberFormat="1" applyFont="1" applyFill="1" applyBorder="1" applyAlignment="1">
      <alignment horizontal="right" vertical="center"/>
    </xf>
    <xf numFmtId="4" fontId="20" fillId="0" borderId="16" xfId="0" applyNumberFormat="1" applyFont="1" applyFill="1" applyBorder="1" applyAlignment="1">
      <alignment horizontal="right" vertical="center"/>
    </xf>
    <xf numFmtId="0" fontId="10" fillId="0" borderId="26" xfId="0" applyFont="1" applyBorder="1" applyAlignment="1">
      <alignment vertical="center"/>
    </xf>
    <xf numFmtId="4" fontId="9" fillId="0" borderId="17" xfId="0" applyNumberFormat="1" applyFont="1" applyFill="1" applyBorder="1" applyAlignment="1">
      <alignment horizontal="right" vertical="center"/>
    </xf>
    <xf numFmtId="4" fontId="9" fillId="0" borderId="5" xfId="0" applyNumberFormat="1" applyFont="1" applyFill="1" applyBorder="1" applyAlignment="1">
      <alignment horizontal="right" vertical="center" wrapText="1"/>
    </xf>
    <xf numFmtId="4" fontId="9" fillId="0" borderId="0" xfId="0" applyNumberFormat="1" applyFont="1" applyFill="1" applyBorder="1" applyAlignment="1">
      <alignment horizontal="right" vertical="center" wrapText="1"/>
    </xf>
    <xf numFmtId="4" fontId="9" fillId="0" borderId="0" xfId="0" applyNumberFormat="1" applyFont="1" applyFill="1" applyBorder="1" applyAlignment="1">
      <alignment horizontal="right" vertical="center"/>
    </xf>
    <xf numFmtId="4" fontId="9" fillId="3" borderId="8" xfId="0" applyNumberFormat="1" applyFont="1" applyFill="1" applyBorder="1" applyAlignment="1">
      <alignment horizontal="right" vertical="center"/>
    </xf>
    <xf numFmtId="4" fontId="9" fillId="0" borderId="21" xfId="0" applyNumberFormat="1" applyFont="1" applyFill="1" applyBorder="1" applyAlignment="1">
      <alignment horizontal="right" vertical="center"/>
    </xf>
    <xf numFmtId="4" fontId="9" fillId="3" borderId="9" xfId="0" applyNumberFormat="1" applyFont="1" applyFill="1" applyBorder="1" applyAlignment="1">
      <alignment horizontal="right" vertical="center"/>
    </xf>
    <xf numFmtId="0" fontId="10" fillId="0" borderId="2" xfId="0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4" fontId="9" fillId="6" borderId="8" xfId="0" applyNumberFormat="1" applyFont="1" applyFill="1" applyBorder="1" applyAlignment="1">
      <alignment horizontal="right" vertical="center"/>
    </xf>
    <xf numFmtId="4" fontId="9" fillId="6" borderId="21" xfId="0" applyNumberFormat="1" applyFont="1" applyFill="1" applyBorder="1" applyAlignment="1">
      <alignment horizontal="right" vertical="center"/>
    </xf>
    <xf numFmtId="0" fontId="13" fillId="0" borderId="5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8" fillId="0" borderId="11" xfId="0" applyFont="1" applyBorder="1" applyAlignment="1">
      <alignment vertical="center"/>
    </xf>
    <xf numFmtId="0" fontId="14" fillId="0" borderId="11" xfId="0" applyFont="1" applyBorder="1" applyAlignment="1">
      <alignment vertical="center"/>
    </xf>
    <xf numFmtId="0" fontId="14" fillId="0" borderId="0" xfId="0" applyFont="1" applyAlignment="1">
      <alignment vertical="center"/>
    </xf>
    <xf numFmtId="4" fontId="10" fillId="0" borderId="0" xfId="0" applyNumberFormat="1" applyFont="1" applyBorder="1" applyAlignment="1">
      <alignment vertical="center"/>
    </xf>
    <xf numFmtId="4" fontId="14" fillId="0" borderId="0" xfId="0" applyNumberFormat="1" applyFont="1" applyBorder="1" applyAlignment="1">
      <alignment vertical="center"/>
    </xf>
    <xf numFmtId="0" fontId="9" fillId="0" borderId="5" xfId="0" applyFont="1" applyFill="1" applyBorder="1" applyAlignment="1">
      <alignment horizontal="right" vertical="center"/>
    </xf>
    <xf numFmtId="0" fontId="9" fillId="0" borderId="10" xfId="0" applyFont="1" applyFill="1" applyBorder="1" applyAlignment="1">
      <alignment horizontal="right" vertical="center"/>
    </xf>
    <xf numFmtId="14" fontId="9" fillId="0" borderId="11" xfId="0" applyNumberFormat="1" applyFont="1" applyFill="1" applyBorder="1" applyAlignment="1">
      <alignment horizontal="left" vertical="center"/>
    </xf>
    <xf numFmtId="0" fontId="8" fillId="0" borderId="0" xfId="0" applyFont="1" applyFill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21" fillId="0" borderId="2" xfId="0" applyFont="1" applyBorder="1" applyAlignment="1">
      <alignment vertical="center"/>
    </xf>
    <xf numFmtId="0" fontId="10" fillId="0" borderId="2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8" fillId="0" borderId="0" xfId="0" applyFont="1" applyAlignment="1">
      <alignment vertical="center"/>
    </xf>
    <xf numFmtId="165" fontId="15" fillId="0" borderId="0" xfId="0" applyNumberFormat="1" applyFont="1" applyFill="1" applyBorder="1" applyAlignment="1">
      <alignment horizontal="center" vertical="center"/>
    </xf>
    <xf numFmtId="165" fontId="9" fillId="0" borderId="0" xfId="0" applyNumberFormat="1" applyFont="1" applyFill="1" applyBorder="1" applyAlignment="1">
      <alignment horizontal="center" vertical="center" wrapText="1"/>
    </xf>
    <xf numFmtId="165" fontId="10" fillId="0" borderId="0" xfId="0" applyNumberFormat="1" applyFont="1" applyBorder="1" applyAlignment="1">
      <alignment vertical="center"/>
    </xf>
    <xf numFmtId="165" fontId="9" fillId="0" borderId="19" xfId="0" applyNumberFormat="1" applyFont="1" applyFill="1" applyBorder="1" applyAlignment="1">
      <alignment horizontal="right" vertical="center"/>
    </xf>
    <xf numFmtId="165" fontId="10" fillId="0" borderId="0" xfId="0" applyNumberFormat="1" applyFont="1" applyFill="1" applyBorder="1" applyAlignment="1">
      <alignment horizontal="right" vertical="center"/>
    </xf>
    <xf numFmtId="165" fontId="9" fillId="0" borderId="16" xfId="0" applyNumberFormat="1" applyFont="1" applyFill="1" applyBorder="1" applyAlignment="1">
      <alignment horizontal="right" vertical="center"/>
    </xf>
    <xf numFmtId="165" fontId="9" fillId="0" borderId="0" xfId="0" applyNumberFormat="1" applyFont="1" applyFill="1" applyBorder="1" applyAlignment="1">
      <alignment horizontal="right" vertical="center"/>
    </xf>
    <xf numFmtId="165" fontId="9" fillId="3" borderId="8" xfId="0" applyNumberFormat="1" applyFont="1" applyFill="1" applyBorder="1" applyAlignment="1">
      <alignment horizontal="right" vertical="center"/>
    </xf>
    <xf numFmtId="165" fontId="9" fillId="6" borderId="8" xfId="0" applyNumberFormat="1" applyFont="1" applyFill="1" applyBorder="1" applyAlignment="1">
      <alignment horizontal="right" vertical="center"/>
    </xf>
    <xf numFmtId="165" fontId="14" fillId="0" borderId="0" xfId="0" applyNumberFormat="1" applyFont="1" applyBorder="1" applyAlignment="1">
      <alignment vertical="center"/>
    </xf>
    <xf numFmtId="165" fontId="14" fillId="0" borderId="0" xfId="0" applyNumberFormat="1" applyFont="1" applyAlignment="1">
      <alignment vertical="center"/>
    </xf>
    <xf numFmtId="165" fontId="10" fillId="0" borderId="2" xfId="0" applyNumberFormat="1" applyFont="1" applyBorder="1" applyAlignment="1">
      <alignment vertical="center"/>
    </xf>
    <xf numFmtId="165" fontId="14" fillId="0" borderId="11" xfId="0" applyNumberFormat="1" applyFont="1" applyBorder="1" applyAlignment="1">
      <alignment vertical="center"/>
    </xf>
    <xf numFmtId="4" fontId="14" fillId="0" borderId="4" xfId="0" applyNumberFormat="1" applyFont="1" applyBorder="1" applyAlignment="1">
      <alignment vertical="center"/>
    </xf>
    <xf numFmtId="4" fontId="10" fillId="0" borderId="4" xfId="0" applyNumberFormat="1" applyFont="1" applyFill="1" applyBorder="1" applyAlignment="1">
      <alignment vertical="center"/>
    </xf>
    <xf numFmtId="4" fontId="10" fillId="0" borderId="23" xfId="0" applyNumberFormat="1" applyFont="1" applyFill="1" applyBorder="1" applyAlignment="1">
      <alignment vertical="center"/>
    </xf>
    <xf numFmtId="4" fontId="14" fillId="0" borderId="0" xfId="0" applyNumberFormat="1" applyFont="1" applyAlignment="1">
      <alignment vertical="center"/>
    </xf>
    <xf numFmtId="4" fontId="10" fillId="0" borderId="3" xfId="0" applyNumberFormat="1" applyFont="1" applyBorder="1" applyAlignment="1">
      <alignment vertical="center"/>
    </xf>
    <xf numFmtId="4" fontId="14" fillId="0" borderId="12" xfId="0" applyNumberFormat="1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9" fillId="0" borderId="5" xfId="0" applyFont="1" applyBorder="1" applyAlignment="1">
      <alignment horizontal="right" vertical="center" indent="1"/>
    </xf>
    <xf numFmtId="0" fontId="8" fillId="0" borderId="0" xfId="0" applyFont="1"/>
    <xf numFmtId="4" fontId="8" fillId="0" borderId="0" xfId="0" applyNumberFormat="1" applyFont="1"/>
    <xf numFmtId="0" fontId="9" fillId="0" borderId="6" xfId="0" applyFont="1" applyBorder="1" applyAlignment="1">
      <alignment vertical="center"/>
    </xf>
    <xf numFmtId="4" fontId="9" fillId="0" borderId="6" xfId="0" applyNumberFormat="1" applyFont="1" applyBorder="1" applyAlignment="1">
      <alignment horizontal="right" vertical="center" wrapText="1"/>
    </xf>
    <xf numFmtId="0" fontId="9" fillId="0" borderId="6" xfId="0" applyFont="1" applyBorder="1" applyAlignment="1">
      <alignment horizontal="right" vertical="center" wrapText="1"/>
    </xf>
    <xf numFmtId="0" fontId="9" fillId="0" borderId="6" xfId="0" applyFont="1" applyFill="1" applyBorder="1" applyAlignment="1">
      <alignment horizontal="right" vertical="center" wrapText="1"/>
    </xf>
    <xf numFmtId="0" fontId="10" fillId="0" borderId="0" xfId="0" applyFont="1" applyBorder="1"/>
    <xf numFmtId="4" fontId="10" fillId="0" borderId="0" xfId="0" applyNumberFormat="1" applyFont="1" applyBorder="1" applyAlignment="1">
      <alignment wrapText="1"/>
    </xf>
    <xf numFmtId="0" fontId="10" fillId="0" borderId="0" xfId="0" applyFont="1" applyBorder="1" applyAlignment="1">
      <alignment wrapText="1"/>
    </xf>
    <xf numFmtId="0" fontId="10" fillId="0" borderId="0" xfId="0" applyFont="1"/>
    <xf numFmtId="49" fontId="9" fillId="4" borderId="6" xfId="0" applyNumberFormat="1" applyFont="1" applyFill="1" applyBorder="1" applyAlignment="1">
      <alignment horizontal="right" vertical="center"/>
    </xf>
    <xf numFmtId="49" fontId="9" fillId="4" borderId="6" xfId="0" applyNumberFormat="1" applyFont="1" applyFill="1" applyBorder="1" applyAlignment="1">
      <alignment vertical="center"/>
    </xf>
    <xf numFmtId="4" fontId="9" fillId="4" borderId="6" xfId="0" applyNumberFormat="1" applyFont="1" applyFill="1" applyBorder="1" applyAlignment="1">
      <alignment vertical="center"/>
    </xf>
    <xf numFmtId="0" fontId="9" fillId="0" borderId="0" xfId="0" applyFont="1" applyBorder="1" applyAlignment="1">
      <alignment horizontal="right"/>
    </xf>
    <xf numFmtId="0" fontId="9" fillId="0" borderId="0" xfId="0" applyFont="1" applyBorder="1"/>
    <xf numFmtId="4" fontId="9" fillId="0" borderId="0" xfId="0" applyNumberFormat="1" applyFont="1"/>
    <xf numFmtId="4" fontId="9" fillId="0" borderId="0" xfId="0" applyNumberFormat="1" applyFont="1" applyFill="1"/>
    <xf numFmtId="0" fontId="10" fillId="0" borderId="0" xfId="0" applyFont="1" applyBorder="1" applyAlignment="1">
      <alignment horizontal="right"/>
    </xf>
    <xf numFmtId="4" fontId="10" fillId="0" borderId="0" xfId="0" applyNumberFormat="1" applyFont="1"/>
    <xf numFmtId="4" fontId="10" fillId="0" borderId="0" xfId="0" applyNumberFormat="1" applyFont="1" applyFill="1"/>
    <xf numFmtId="0" fontId="9" fillId="0" borderId="0" xfId="0" applyFont="1"/>
    <xf numFmtId="4" fontId="9" fillId="0" borderId="0" xfId="0" applyNumberFormat="1" applyFont="1" applyBorder="1"/>
    <xf numFmtId="4" fontId="9" fillId="0" borderId="0" xfId="0" applyNumberFormat="1" applyFont="1" applyFill="1" applyBorder="1"/>
    <xf numFmtId="4" fontId="10" fillId="0" borderId="0" xfId="0" applyNumberFormat="1" applyFont="1" applyBorder="1"/>
    <xf numFmtId="4" fontId="10" fillId="0" borderId="0" xfId="0" applyNumberFormat="1" applyFont="1" applyBorder="1" applyAlignment="1">
      <alignment horizontal="right"/>
    </xf>
    <xf numFmtId="4" fontId="9" fillId="4" borderId="6" xfId="0" applyNumberFormat="1" applyFont="1" applyFill="1" applyBorder="1" applyAlignment="1">
      <alignment horizontal="right" vertical="center"/>
    </xf>
    <xf numFmtId="4" fontId="9" fillId="0" borderId="0" xfId="0" applyNumberFormat="1" applyFont="1" applyBorder="1" applyAlignment="1">
      <alignment horizontal="right"/>
    </xf>
    <xf numFmtId="4" fontId="9" fillId="0" borderId="0" xfId="0" applyNumberFormat="1" applyFont="1" applyFill="1" applyBorder="1" applyAlignment="1">
      <alignment horizontal="right"/>
    </xf>
    <xf numFmtId="49" fontId="9" fillId="0" borderId="0" xfId="0" applyNumberFormat="1" applyFont="1" applyBorder="1"/>
    <xf numFmtId="49" fontId="9" fillId="4" borderId="6" xfId="0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right"/>
    </xf>
    <xf numFmtId="14" fontId="10" fillId="0" borderId="0" xfId="0" applyNumberFormat="1" applyFont="1" applyAlignment="1">
      <alignment horizontal="right"/>
    </xf>
    <xf numFmtId="14" fontId="10" fillId="0" borderId="0" xfId="0" applyNumberFormat="1" applyFont="1"/>
    <xf numFmtId="0" fontId="10" fillId="0" borderId="4" xfId="0" applyFont="1" applyBorder="1" applyAlignment="1">
      <alignment vertical="center"/>
    </xf>
    <xf numFmtId="0" fontId="9" fillId="0" borderId="0" xfId="0" applyFont="1" applyFill="1" applyBorder="1" applyAlignment="1">
      <alignment horizontal="left" vertical="center" wrapText="1"/>
    </xf>
    <xf numFmtId="0" fontId="9" fillId="0" borderId="4" xfId="0" applyFont="1" applyFill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49" fontId="10" fillId="0" borderId="5" xfId="0" applyNumberFormat="1" applyFont="1" applyFill="1" applyBorder="1" applyAlignment="1">
      <alignment horizontal="left" vertical="center"/>
    </xf>
    <xf numFmtId="49" fontId="10" fillId="0" borderId="0" xfId="0" applyNumberFormat="1" applyFont="1" applyFill="1" applyBorder="1" applyAlignment="1">
      <alignment vertical="center"/>
    </xf>
    <xf numFmtId="0" fontId="14" fillId="0" borderId="0" xfId="0" applyFont="1" applyFill="1" applyBorder="1" applyAlignment="1">
      <alignment vertical="center"/>
    </xf>
    <xf numFmtId="0" fontId="10" fillId="0" borderId="25" xfId="0" applyFont="1" applyFill="1" applyBorder="1" applyAlignment="1">
      <alignment vertical="center"/>
    </xf>
    <xf numFmtId="0" fontId="14" fillId="0" borderId="0" xfId="0" applyFont="1" applyBorder="1" applyAlignment="1">
      <alignment horizontal="right" vertical="center"/>
    </xf>
    <xf numFmtId="0" fontId="14" fillId="0" borderId="1" xfId="0" applyFont="1" applyBorder="1" applyAlignment="1">
      <alignment horizontal="right" vertical="center"/>
    </xf>
    <xf numFmtId="0" fontId="10" fillId="0" borderId="16" xfId="0" applyFont="1" applyBorder="1" applyAlignment="1">
      <alignment horizontal="right" vertical="center"/>
    </xf>
    <xf numFmtId="0" fontId="14" fillId="0" borderId="0" xfId="0" applyFont="1" applyAlignment="1">
      <alignment horizontal="right" vertical="center"/>
    </xf>
    <xf numFmtId="0" fontId="10" fillId="0" borderId="2" xfId="0" applyFont="1" applyBorder="1" applyAlignment="1">
      <alignment horizontal="right" vertical="center"/>
    </xf>
    <xf numFmtId="0" fontId="8" fillId="0" borderId="0" xfId="0" applyFont="1" applyBorder="1" applyAlignment="1">
      <alignment horizontal="right" vertical="center" wrapText="1"/>
    </xf>
    <xf numFmtId="0" fontId="9" fillId="0" borderId="0" xfId="0" applyFont="1" applyFill="1" applyBorder="1" applyAlignment="1">
      <alignment horizontal="right" vertical="center" wrapText="1"/>
    </xf>
    <xf numFmtId="0" fontId="14" fillId="0" borderId="11" xfId="0" applyFont="1" applyBorder="1" applyAlignment="1">
      <alignment horizontal="right" vertical="center"/>
    </xf>
    <xf numFmtId="0" fontId="9" fillId="0" borderId="16" xfId="0" applyFont="1" applyFill="1" applyBorder="1" applyAlignment="1">
      <alignment vertical="center"/>
    </xf>
    <xf numFmtId="0" fontId="14" fillId="0" borderId="0" xfId="0" applyFont="1" applyFill="1" applyAlignment="1">
      <alignment vertical="center"/>
    </xf>
    <xf numFmtId="0" fontId="8" fillId="0" borderId="0" xfId="0" applyFont="1" applyFill="1" applyBorder="1" applyAlignment="1">
      <alignment horizontal="left" vertical="center" wrapText="1"/>
    </xf>
    <xf numFmtId="0" fontId="14" fillId="0" borderId="11" xfId="0" applyFont="1" applyFill="1" applyBorder="1" applyAlignment="1">
      <alignment vertical="center"/>
    </xf>
    <xf numFmtId="4" fontId="24" fillId="0" borderId="0" xfId="0" applyNumberFormat="1" applyFont="1" applyFill="1" applyBorder="1" applyAlignment="1">
      <alignment horizontal="right" vertical="center"/>
    </xf>
    <xf numFmtId="0" fontId="8" fillId="0" borderId="0" xfId="0" applyFont="1" applyBorder="1" applyAlignment="1">
      <alignment horizontal="left" vertical="center" wrapText="1"/>
    </xf>
    <xf numFmtId="4" fontId="9" fillId="0" borderId="15" xfId="0" applyNumberFormat="1" applyFont="1" applyFill="1" applyBorder="1" applyAlignment="1">
      <alignment horizontal="right" vertical="center" wrapText="1"/>
    </xf>
    <xf numFmtId="4" fontId="9" fillId="0" borderId="16" xfId="0" applyNumberFormat="1" applyFont="1" applyFill="1" applyBorder="1" applyAlignment="1">
      <alignment horizontal="right" vertical="center" wrapText="1"/>
    </xf>
    <xf numFmtId="4" fontId="9" fillId="3" borderId="7" xfId="0" applyNumberFormat="1" applyFont="1" applyFill="1" applyBorder="1" applyAlignment="1">
      <alignment horizontal="center" vertical="center" wrapText="1"/>
    </xf>
    <xf numFmtId="4" fontId="9" fillId="3" borderId="8" xfId="0" applyNumberFormat="1" applyFont="1" applyFill="1" applyBorder="1" applyAlignment="1">
      <alignment horizontal="center" vertical="center" wrapText="1"/>
    </xf>
    <xf numFmtId="4" fontId="9" fillId="0" borderId="10" xfId="0" applyNumberFormat="1" applyFont="1" applyFill="1" applyBorder="1" applyAlignment="1">
      <alignment horizontal="center" vertical="center" wrapText="1"/>
    </xf>
    <xf numFmtId="4" fontId="9" fillId="0" borderId="11" xfId="0" applyNumberFormat="1" applyFont="1" applyFill="1" applyBorder="1" applyAlignment="1">
      <alignment horizontal="center" vertical="center" wrapText="1"/>
    </xf>
    <xf numFmtId="4" fontId="18" fillId="2" borderId="7" xfId="0" applyNumberFormat="1" applyFont="1" applyFill="1" applyBorder="1" applyAlignment="1">
      <alignment horizontal="center" vertical="center" wrapText="1"/>
    </xf>
    <xf numFmtId="4" fontId="18" fillId="2" borderId="8" xfId="0" applyNumberFormat="1" applyFont="1" applyFill="1" applyBorder="1" applyAlignment="1">
      <alignment horizontal="center" vertical="center" wrapText="1"/>
    </xf>
    <xf numFmtId="4" fontId="18" fillId="2" borderId="9" xfId="0" applyNumberFormat="1" applyFont="1" applyFill="1" applyBorder="1" applyAlignment="1">
      <alignment horizontal="center" vertical="center" wrapText="1"/>
    </xf>
    <xf numFmtId="4" fontId="13" fillId="0" borderId="1" xfId="0" applyNumberFormat="1" applyFont="1" applyFill="1" applyBorder="1" applyAlignment="1">
      <alignment horizontal="center" vertical="center"/>
    </xf>
    <xf numFmtId="4" fontId="13" fillId="0" borderId="2" xfId="0" applyNumberFormat="1" applyFont="1" applyFill="1" applyBorder="1" applyAlignment="1">
      <alignment horizontal="center" vertical="center"/>
    </xf>
    <xf numFmtId="4" fontId="13" fillId="0" borderId="3" xfId="0" applyNumberFormat="1" applyFont="1" applyFill="1" applyBorder="1" applyAlignment="1">
      <alignment horizontal="center" vertical="center"/>
    </xf>
    <xf numFmtId="4" fontId="13" fillId="0" borderId="5" xfId="0" applyNumberFormat="1" applyFont="1" applyFill="1" applyBorder="1" applyAlignment="1">
      <alignment horizontal="center" vertical="center"/>
    </xf>
    <xf numFmtId="4" fontId="13" fillId="0" borderId="0" xfId="0" applyNumberFormat="1" applyFont="1" applyFill="1" applyBorder="1" applyAlignment="1">
      <alignment horizontal="center" vertical="center"/>
    </xf>
    <xf numFmtId="4" fontId="13" fillId="0" borderId="4" xfId="0" applyNumberFormat="1" applyFont="1" applyFill="1" applyBorder="1" applyAlignment="1">
      <alignment horizontal="center" vertical="center"/>
    </xf>
    <xf numFmtId="0" fontId="13" fillId="7" borderId="5" xfId="0" applyFont="1" applyFill="1" applyBorder="1" applyAlignment="1">
      <alignment horizontal="center" vertical="center"/>
    </xf>
    <xf numFmtId="0" fontId="13" fillId="7" borderId="0" xfId="0" applyFont="1" applyFill="1" applyBorder="1" applyAlignment="1">
      <alignment horizontal="center" vertical="center"/>
    </xf>
    <xf numFmtId="0" fontId="13" fillId="7" borderId="4" xfId="0" applyFont="1" applyFill="1" applyBorder="1" applyAlignment="1">
      <alignment horizontal="center" vertical="center"/>
    </xf>
    <xf numFmtId="49" fontId="15" fillId="0" borderId="2" xfId="0" applyNumberFormat="1" applyFont="1" applyBorder="1" applyAlignment="1">
      <alignment horizontal="center" vertical="center"/>
    </xf>
    <xf numFmtId="4" fontId="16" fillId="0" borderId="13" xfId="0" applyNumberFormat="1" applyFont="1" applyFill="1" applyBorder="1" applyAlignment="1">
      <alignment horizontal="center" vertical="center" wrapText="1"/>
    </xf>
    <xf numFmtId="4" fontId="16" fillId="0" borderId="14" xfId="0" applyNumberFormat="1" applyFont="1" applyFill="1" applyBorder="1" applyAlignment="1">
      <alignment horizontal="center" vertical="center" wrapText="1"/>
    </xf>
    <xf numFmtId="4" fontId="17" fillId="0" borderId="13" xfId="0" applyNumberFormat="1" applyFont="1" applyFill="1" applyBorder="1" applyAlignment="1">
      <alignment horizontal="center" vertical="center" wrapText="1"/>
    </xf>
    <xf numFmtId="4" fontId="17" fillId="0" borderId="14" xfId="0" applyNumberFormat="1" applyFont="1" applyFill="1" applyBorder="1" applyAlignment="1">
      <alignment horizontal="center" vertical="center" wrapText="1"/>
    </xf>
    <xf numFmtId="4" fontId="9" fillId="0" borderId="3" xfId="0" applyNumberFormat="1" applyFont="1" applyFill="1" applyBorder="1" applyAlignment="1">
      <alignment horizontal="center" vertical="center" wrapText="1"/>
    </xf>
    <xf numFmtId="4" fontId="9" fillId="0" borderId="12" xfId="0" applyNumberFormat="1" applyFont="1" applyFill="1" applyBorder="1" applyAlignment="1">
      <alignment horizontal="center" vertical="center" wrapText="1"/>
    </xf>
    <xf numFmtId="4" fontId="9" fillId="0" borderId="1" xfId="0" applyNumberFormat="1" applyFont="1" applyFill="1" applyBorder="1" applyAlignment="1">
      <alignment horizontal="center" vertical="center" wrapText="1"/>
    </xf>
    <xf numFmtId="4" fontId="9" fillId="0" borderId="13" xfId="0" applyNumberFormat="1" applyFont="1" applyFill="1" applyBorder="1" applyAlignment="1">
      <alignment horizontal="center" vertical="center" wrapText="1"/>
    </xf>
    <xf numFmtId="4" fontId="9" fillId="0" borderId="14" xfId="0" applyNumberFormat="1" applyFont="1" applyFill="1" applyBorder="1" applyAlignment="1">
      <alignment horizontal="center" vertical="center" wrapText="1"/>
    </xf>
    <xf numFmtId="4" fontId="9" fillId="0" borderId="2" xfId="0" applyNumberFormat="1" applyFont="1" applyFill="1" applyBorder="1" applyAlignment="1">
      <alignment horizontal="center" vertical="center" wrapText="1"/>
    </xf>
    <xf numFmtId="0" fontId="9" fillId="0" borderId="13" xfId="0" applyFont="1" applyBorder="1" applyAlignment="1">
      <alignment horizontal="right" vertical="center"/>
    </xf>
    <xf numFmtId="0" fontId="9" fillId="0" borderId="14" xfId="0" applyFont="1" applyBorder="1" applyAlignment="1">
      <alignment horizontal="right" vertical="center"/>
    </xf>
    <xf numFmtId="0" fontId="9" fillId="0" borderId="13" xfId="0" applyFont="1" applyFill="1" applyBorder="1" applyAlignment="1">
      <alignment horizontal="center" vertical="center"/>
    </xf>
    <xf numFmtId="0" fontId="9" fillId="0" borderId="14" xfId="0" applyFont="1" applyFill="1" applyBorder="1" applyAlignment="1">
      <alignment horizontal="center" vertical="center"/>
    </xf>
    <xf numFmtId="165" fontId="9" fillId="0" borderId="3" xfId="0" applyNumberFormat="1" applyFont="1" applyFill="1" applyBorder="1" applyAlignment="1">
      <alignment horizontal="center" vertical="center" wrapText="1"/>
    </xf>
    <xf numFmtId="165" fontId="9" fillId="0" borderId="12" xfId="0" applyNumberFormat="1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left" vertical="center" wrapText="1"/>
    </xf>
    <xf numFmtId="4" fontId="9" fillId="6" borderId="7" xfId="0" applyNumberFormat="1" applyFont="1" applyFill="1" applyBorder="1" applyAlignment="1">
      <alignment horizontal="center" vertical="center" wrapText="1"/>
    </xf>
    <xf numFmtId="4" fontId="9" fillId="6" borderId="8" xfId="0" applyNumberFormat="1" applyFont="1" applyFill="1" applyBorder="1" applyAlignment="1">
      <alignment horizontal="center" vertical="center" wrapText="1"/>
    </xf>
    <xf numFmtId="0" fontId="22" fillId="0" borderId="0" xfId="0" applyFont="1" applyAlignment="1">
      <alignment horizontal="center" vertical="center"/>
    </xf>
    <xf numFmtId="4" fontId="13" fillId="0" borderId="0" xfId="0" applyNumberFormat="1" applyFont="1" applyAlignment="1">
      <alignment horizontal="center"/>
    </xf>
    <xf numFmtId="0" fontId="1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4" fontId="9" fillId="6" borderId="9" xfId="0" applyNumberFormat="1" applyFont="1" applyFill="1" applyBorder="1" applyAlignment="1">
      <alignment horizontal="right" vertical="center"/>
    </xf>
    <xf numFmtId="4" fontId="9" fillId="5" borderId="28" xfId="0" applyNumberFormat="1" applyFont="1" applyFill="1" applyBorder="1" applyAlignment="1">
      <alignment horizontal="center" vertical="center" wrapText="1"/>
    </xf>
    <xf numFmtId="4" fontId="9" fillId="5" borderId="27" xfId="0" applyNumberFormat="1" applyFont="1" applyFill="1" applyBorder="1" applyAlignment="1">
      <alignment horizontal="center" vertical="center" wrapText="1"/>
    </xf>
    <xf numFmtId="4" fontId="9" fillId="5" borderId="27" xfId="0" applyNumberFormat="1" applyFont="1" applyFill="1" applyBorder="1" applyAlignment="1">
      <alignment horizontal="right" vertical="center"/>
    </xf>
    <xf numFmtId="4" fontId="9" fillId="0" borderId="13" xfId="0" applyNumberFormat="1" applyFont="1" applyFill="1" applyBorder="1" applyAlignment="1">
      <alignment horizontal="right" vertical="center"/>
    </xf>
    <xf numFmtId="4" fontId="15" fillId="5" borderId="28" xfId="0" applyNumberFormat="1" applyFont="1" applyFill="1" applyBorder="1" applyAlignment="1">
      <alignment horizontal="center" vertical="center" wrapText="1"/>
    </xf>
    <xf numFmtId="4" fontId="15" fillId="5" borderId="27" xfId="0" applyNumberFormat="1" applyFont="1" applyFill="1" applyBorder="1" applyAlignment="1">
      <alignment horizontal="center" vertical="center" wrapText="1"/>
    </xf>
    <xf numFmtId="4" fontId="9" fillId="5" borderId="29" xfId="0" applyNumberFormat="1" applyFont="1" applyFill="1" applyBorder="1" applyAlignment="1">
      <alignment horizontal="right" vertical="center"/>
    </xf>
  </cellXfs>
  <cellStyles count="8">
    <cellStyle name="Millares 2" xfId="4"/>
    <cellStyle name="Moneda 2" xfId="7"/>
    <cellStyle name="Normal" xfId="0" builtinId="0"/>
    <cellStyle name="Normal 2" xfId="1"/>
    <cellStyle name="Normal 2 2" xfId="3"/>
    <cellStyle name="Normal 2 3" xfId="6"/>
    <cellStyle name="Normal 3" xfId="2"/>
    <cellStyle name="Normal 4" xfId="5"/>
  </cellStyles>
  <dxfs count="0"/>
  <tableStyles count="0" defaultTableStyle="TableStyleMedium9" defaultPivotStyle="PivotStyleLight16"/>
  <colors>
    <mruColors>
      <color rgb="FFF9E1B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400050</xdr:colOff>
      <xdr:row>0</xdr:row>
      <xdr:rowOff>57150</xdr:rowOff>
    </xdr:from>
    <xdr:to>
      <xdr:col>1</xdr:col>
      <xdr:colOff>1343025</xdr:colOff>
      <xdr:row>4</xdr:row>
      <xdr:rowOff>180975</xdr:rowOff>
    </xdr:to>
    <xdr:pic>
      <xdr:nvPicPr>
        <xdr:cNvPr id="2" name="Picture 2" descr="Explorar000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 bwMode="auto">
        <a:xfrm>
          <a:off x="523875" y="57150"/>
          <a:ext cx="942975" cy="9239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5"/>
  <sheetViews>
    <sheetView tabSelected="1" zoomScale="90" zoomScaleNormal="90" workbookViewId="0">
      <selection activeCell="J21" sqref="J21"/>
    </sheetView>
  </sheetViews>
  <sheetFormatPr baseColWidth="10" defaultRowHeight="12.75" x14ac:dyDescent="0.2"/>
  <cols>
    <col min="1" max="1" width="1.85546875" style="8" customWidth="1"/>
    <col min="2" max="2" width="20.7109375" style="82" customWidth="1"/>
    <col min="3" max="3" width="36.85546875" style="82" customWidth="1"/>
    <col min="4" max="4" width="15.7109375" style="71" bestFit="1" customWidth="1"/>
    <col min="5" max="5" width="15.28515625" style="71" bestFit="1" customWidth="1"/>
    <col min="6" max="6" width="16.85546875" style="71" bestFit="1" customWidth="1"/>
    <col min="7" max="7" width="14.140625" style="93" bestFit="1" customWidth="1"/>
    <col min="8" max="8" width="1.5703125" style="82" customWidth="1"/>
    <col min="9" max="9" width="8.28515625" style="148" bestFit="1" customWidth="1"/>
    <col min="10" max="10" width="33.5703125" style="154" customWidth="1"/>
    <col min="11" max="11" width="15.28515625" style="71" bestFit="1" customWidth="1"/>
    <col min="12" max="12" width="16.85546875" style="71" bestFit="1" customWidth="1"/>
    <col min="13" max="13" width="17.7109375" style="99" bestFit="1" customWidth="1"/>
    <col min="14" max="14" width="8.85546875" style="77" customWidth="1"/>
    <col min="15" max="15" width="10" style="77" bestFit="1" customWidth="1"/>
    <col min="16" max="16" width="5.85546875" style="21" bestFit="1" customWidth="1"/>
    <col min="17" max="17" width="11.42578125" style="8"/>
    <col min="18" max="16384" width="11.42578125" style="82"/>
  </cols>
  <sheetData>
    <row r="1" spans="1:17" ht="15.75" x14ac:dyDescent="0.2">
      <c r="A1" s="19"/>
      <c r="B1" s="168" t="s">
        <v>6</v>
      </c>
      <c r="C1" s="169"/>
      <c r="D1" s="169"/>
      <c r="E1" s="169"/>
      <c r="F1" s="169"/>
      <c r="G1" s="169"/>
      <c r="H1" s="169"/>
      <c r="I1" s="169"/>
      <c r="J1" s="169"/>
      <c r="K1" s="169"/>
      <c r="L1" s="169"/>
      <c r="M1" s="170"/>
      <c r="N1" s="20"/>
      <c r="O1" s="20"/>
    </row>
    <row r="2" spans="1:17" ht="15.75" x14ac:dyDescent="0.2">
      <c r="A2" s="22"/>
      <c r="B2" s="171" t="s">
        <v>145</v>
      </c>
      <c r="C2" s="172"/>
      <c r="D2" s="172"/>
      <c r="E2" s="172"/>
      <c r="F2" s="172"/>
      <c r="G2" s="172"/>
      <c r="H2" s="172"/>
      <c r="I2" s="172"/>
      <c r="J2" s="172"/>
      <c r="K2" s="172"/>
      <c r="L2" s="172"/>
      <c r="M2" s="173"/>
      <c r="N2" s="20"/>
      <c r="O2" s="20"/>
    </row>
    <row r="3" spans="1:17" ht="15.75" x14ac:dyDescent="0.2">
      <c r="A3" s="22"/>
      <c r="B3" s="174" t="s">
        <v>147</v>
      </c>
      <c r="C3" s="175"/>
      <c r="D3" s="175"/>
      <c r="E3" s="175"/>
      <c r="F3" s="175"/>
      <c r="G3" s="175"/>
      <c r="H3" s="175"/>
      <c r="I3" s="175"/>
      <c r="J3" s="175"/>
      <c r="K3" s="175"/>
      <c r="L3" s="175"/>
      <c r="M3" s="176"/>
      <c r="N3" s="20"/>
      <c r="O3" s="20"/>
    </row>
    <row r="4" spans="1:17" ht="16.5" thickBot="1" x14ac:dyDescent="0.25">
      <c r="A4" s="22"/>
      <c r="B4" s="67"/>
      <c r="C4" s="68"/>
      <c r="D4" s="23"/>
      <c r="E4" s="23"/>
      <c r="F4" s="23"/>
      <c r="G4" s="83"/>
      <c r="H4" s="8"/>
      <c r="I4" s="145"/>
      <c r="J4" s="143"/>
      <c r="K4" s="24"/>
      <c r="L4" s="24"/>
      <c r="M4" s="96"/>
      <c r="N4" s="20"/>
      <c r="O4" s="20"/>
    </row>
    <row r="5" spans="1:17" ht="16.5" thickBot="1" x14ac:dyDescent="0.25">
      <c r="A5" s="22"/>
      <c r="B5" s="67"/>
      <c r="C5" s="68"/>
      <c r="D5" s="23"/>
      <c r="E5" s="23"/>
      <c r="F5" s="23"/>
      <c r="G5" s="83"/>
      <c r="H5" s="8"/>
      <c r="I5" s="146"/>
      <c r="J5" s="177" t="s">
        <v>111</v>
      </c>
      <c r="K5" s="177"/>
      <c r="L5" s="177"/>
      <c r="M5" s="25"/>
      <c r="N5" s="20"/>
      <c r="O5" s="20"/>
    </row>
    <row r="6" spans="1:17" ht="13.5" customHeight="1" x14ac:dyDescent="0.2">
      <c r="A6" s="22"/>
      <c r="B6" s="184" t="s">
        <v>0</v>
      </c>
      <c r="C6" s="185" t="s">
        <v>1</v>
      </c>
      <c r="D6" s="187" t="s">
        <v>2</v>
      </c>
      <c r="E6" s="178" t="s">
        <v>3</v>
      </c>
      <c r="F6" s="180" t="s">
        <v>4</v>
      </c>
      <c r="G6" s="192" t="s">
        <v>5</v>
      </c>
      <c r="H6" s="26"/>
      <c r="I6" s="188" t="s">
        <v>115</v>
      </c>
      <c r="J6" s="190" t="s">
        <v>1</v>
      </c>
      <c r="K6" s="178" t="s">
        <v>3</v>
      </c>
      <c r="L6" s="180" t="s">
        <v>4</v>
      </c>
      <c r="M6" s="182" t="s">
        <v>112</v>
      </c>
      <c r="N6" s="20"/>
      <c r="O6" s="20"/>
    </row>
    <row r="7" spans="1:17" ht="13.5" customHeight="1" thickBot="1" x14ac:dyDescent="0.25">
      <c r="A7" s="22"/>
      <c r="B7" s="163"/>
      <c r="C7" s="186"/>
      <c r="D7" s="164"/>
      <c r="E7" s="179"/>
      <c r="F7" s="181"/>
      <c r="G7" s="193"/>
      <c r="H7" s="27"/>
      <c r="I7" s="189"/>
      <c r="J7" s="191"/>
      <c r="K7" s="179"/>
      <c r="L7" s="181"/>
      <c r="M7" s="183"/>
      <c r="N7" s="20"/>
      <c r="O7" s="20"/>
    </row>
    <row r="8" spans="1:17" x14ac:dyDescent="0.2">
      <c r="A8" s="22"/>
      <c r="B8" s="28"/>
      <c r="C8" s="28"/>
      <c r="D8" s="28"/>
      <c r="E8" s="29"/>
      <c r="F8" s="30"/>
      <c r="G8" s="84"/>
      <c r="H8" s="81"/>
      <c r="I8" s="18"/>
      <c r="J8" s="32"/>
      <c r="K8" s="81"/>
      <c r="L8" s="81"/>
      <c r="M8" s="72"/>
      <c r="N8" s="20"/>
      <c r="O8" s="20"/>
    </row>
    <row r="9" spans="1:17" s="8" customFormat="1" ht="13.5" thickBot="1" x14ac:dyDescent="0.25">
      <c r="A9" s="22"/>
      <c r="B9" s="28"/>
      <c r="C9" s="28"/>
      <c r="D9" s="28"/>
      <c r="E9" s="29"/>
      <c r="F9" s="30"/>
      <c r="G9" s="84"/>
      <c r="H9" s="81"/>
      <c r="I9" s="18"/>
      <c r="J9" s="32"/>
      <c r="K9" s="81"/>
      <c r="L9" s="81"/>
      <c r="M9" s="72"/>
      <c r="N9" s="20"/>
      <c r="O9" s="20"/>
      <c r="P9" s="21"/>
    </row>
    <row r="10" spans="1:17" s="34" customFormat="1" ht="18" customHeight="1" thickBot="1" x14ac:dyDescent="0.25">
      <c r="A10" s="31"/>
      <c r="B10" s="165" t="s">
        <v>116</v>
      </c>
      <c r="C10" s="166"/>
      <c r="D10" s="166"/>
      <c r="E10" s="166"/>
      <c r="F10" s="166"/>
      <c r="G10" s="166"/>
      <c r="H10" s="166"/>
      <c r="I10" s="166"/>
      <c r="J10" s="166"/>
      <c r="K10" s="166"/>
      <c r="L10" s="166"/>
      <c r="M10" s="167"/>
      <c r="N10" s="32"/>
      <c r="O10" s="32"/>
      <c r="P10" s="33"/>
      <c r="Q10" s="81"/>
    </row>
    <row r="11" spans="1:17" s="34" customFormat="1" ht="12" x14ac:dyDescent="0.2">
      <c r="A11" s="31"/>
      <c r="B11" s="31"/>
      <c r="C11" s="102"/>
      <c r="D11" s="102"/>
      <c r="E11" s="102"/>
      <c r="F11" s="102"/>
      <c r="G11" s="85"/>
      <c r="H11" s="102"/>
      <c r="I11" s="48"/>
      <c r="J11" s="32"/>
      <c r="K11" s="35"/>
      <c r="L11" s="36"/>
      <c r="M11" s="97"/>
      <c r="N11" s="32"/>
      <c r="O11" s="32"/>
      <c r="P11" s="33"/>
      <c r="Q11" s="81"/>
    </row>
    <row r="12" spans="1:17" s="34" customFormat="1" ht="18" customHeight="1" x14ac:dyDescent="0.2">
      <c r="A12" s="31"/>
      <c r="B12" s="37" t="s">
        <v>117</v>
      </c>
      <c r="C12" s="38"/>
      <c r="D12" s="39"/>
      <c r="E12" s="40"/>
      <c r="F12" s="41"/>
      <c r="G12" s="86"/>
      <c r="H12" s="42"/>
      <c r="I12" s="43"/>
      <c r="J12" s="44"/>
      <c r="K12" s="45"/>
      <c r="L12" s="46"/>
      <c r="M12" s="98"/>
      <c r="N12" s="32"/>
      <c r="O12" s="32"/>
      <c r="P12" s="33"/>
      <c r="Q12" s="81"/>
    </row>
    <row r="13" spans="1:17" s="34" customFormat="1" ht="19.5" customHeight="1" x14ac:dyDescent="0.2">
      <c r="A13" s="31"/>
      <c r="B13" s="9" t="s">
        <v>124</v>
      </c>
      <c r="C13" s="10" t="s">
        <v>41</v>
      </c>
      <c r="D13" s="11"/>
      <c r="E13" s="12"/>
      <c r="F13" s="13"/>
      <c r="G13" s="87"/>
      <c r="H13" s="14"/>
      <c r="I13" s="47" t="s">
        <v>40</v>
      </c>
      <c r="J13" s="10" t="s">
        <v>41</v>
      </c>
      <c r="K13" s="48"/>
      <c r="L13" s="32"/>
      <c r="M13" s="49"/>
      <c r="N13" s="32"/>
      <c r="O13" s="32"/>
      <c r="P13" s="33"/>
      <c r="Q13" s="81"/>
    </row>
    <row r="14" spans="1:17" s="34" customFormat="1" ht="20.25" customHeight="1" x14ac:dyDescent="0.2">
      <c r="A14" s="31"/>
      <c r="B14" s="9" t="s">
        <v>118</v>
      </c>
      <c r="C14" s="10" t="s">
        <v>119</v>
      </c>
      <c r="D14" s="11"/>
      <c r="E14" s="12"/>
      <c r="F14" s="13"/>
      <c r="G14" s="87"/>
      <c r="H14" s="14"/>
      <c r="I14" s="47" t="s">
        <v>46</v>
      </c>
      <c r="J14" s="10" t="s">
        <v>47</v>
      </c>
      <c r="K14" s="48"/>
      <c r="L14" s="32"/>
      <c r="M14" s="49"/>
      <c r="N14" s="32"/>
      <c r="O14" s="32"/>
      <c r="P14" s="33"/>
      <c r="Q14" s="81"/>
    </row>
    <row r="15" spans="1:17" s="34" customFormat="1" ht="20.25" customHeight="1" x14ac:dyDescent="0.2">
      <c r="A15" s="31"/>
      <c r="B15" s="141" t="s">
        <v>139</v>
      </c>
      <c r="C15" s="142" t="s">
        <v>135</v>
      </c>
      <c r="D15" s="11">
        <v>1167710</v>
      </c>
      <c r="E15" s="12">
        <v>200000</v>
      </c>
      <c r="F15" s="13">
        <v>0</v>
      </c>
      <c r="G15" s="87">
        <v>967710</v>
      </c>
      <c r="H15" s="14"/>
      <c r="I15" s="18" t="s">
        <v>46</v>
      </c>
      <c r="J15" s="32" t="s">
        <v>113</v>
      </c>
      <c r="K15" s="12">
        <v>200000</v>
      </c>
      <c r="L15" s="13">
        <v>0</v>
      </c>
      <c r="M15" s="15">
        <v>-200000</v>
      </c>
      <c r="N15" s="32"/>
      <c r="O15" s="32"/>
      <c r="P15" s="33"/>
      <c r="Q15" s="102"/>
    </row>
    <row r="16" spans="1:17" s="34" customFormat="1" ht="20.25" customHeight="1" x14ac:dyDescent="0.2">
      <c r="A16" s="31"/>
      <c r="B16" s="16" t="s">
        <v>132</v>
      </c>
      <c r="C16" s="17" t="s">
        <v>122</v>
      </c>
      <c r="D16" s="11">
        <v>157723</v>
      </c>
      <c r="E16" s="12">
        <v>0</v>
      </c>
      <c r="F16" s="13">
        <v>300000</v>
      </c>
      <c r="G16" s="87">
        <v>457723</v>
      </c>
      <c r="H16" s="14"/>
      <c r="I16" s="18" t="s">
        <v>46</v>
      </c>
      <c r="J16" s="32" t="s">
        <v>113</v>
      </c>
      <c r="K16" s="12">
        <v>0</v>
      </c>
      <c r="L16" s="13">
        <v>300000</v>
      </c>
      <c r="M16" s="15">
        <v>300000</v>
      </c>
      <c r="N16" s="32"/>
      <c r="O16" s="32"/>
      <c r="P16" s="33"/>
      <c r="Q16" s="81"/>
    </row>
    <row r="17" spans="1:17" s="34" customFormat="1" ht="20.25" customHeight="1" x14ac:dyDescent="0.2">
      <c r="A17" s="31"/>
      <c r="B17" s="16" t="s">
        <v>142</v>
      </c>
      <c r="C17" s="17" t="s">
        <v>143</v>
      </c>
      <c r="D17" s="11">
        <v>647980</v>
      </c>
      <c r="E17" s="12">
        <v>100000</v>
      </c>
      <c r="F17" s="13">
        <v>0</v>
      </c>
      <c r="G17" s="87">
        <v>547980</v>
      </c>
      <c r="H17" s="14"/>
      <c r="I17" s="18" t="s">
        <v>46</v>
      </c>
      <c r="J17" s="32" t="s">
        <v>113</v>
      </c>
      <c r="K17" s="12">
        <v>100000</v>
      </c>
      <c r="L17" s="13">
        <v>0</v>
      </c>
      <c r="M17" s="15">
        <v>-100000</v>
      </c>
      <c r="N17" s="32"/>
      <c r="O17" s="32"/>
      <c r="P17" s="33"/>
      <c r="Q17" s="81"/>
    </row>
    <row r="18" spans="1:17" s="34" customFormat="1" ht="20.25" customHeight="1" x14ac:dyDescent="0.2">
      <c r="A18" s="31"/>
      <c r="B18" s="16" t="s">
        <v>127</v>
      </c>
      <c r="C18" s="17" t="s">
        <v>8</v>
      </c>
      <c r="D18" s="11">
        <v>308419</v>
      </c>
      <c r="E18" s="12">
        <v>0</v>
      </c>
      <c r="F18" s="13">
        <v>700000</v>
      </c>
      <c r="G18" s="87">
        <v>1008419</v>
      </c>
      <c r="H18" s="14"/>
      <c r="I18" s="18" t="s">
        <v>46</v>
      </c>
      <c r="J18" s="32" t="s">
        <v>113</v>
      </c>
      <c r="K18" s="12">
        <v>0</v>
      </c>
      <c r="L18" s="13">
        <v>700000</v>
      </c>
      <c r="M18" s="15">
        <v>700000</v>
      </c>
      <c r="N18" s="32"/>
      <c r="O18" s="32"/>
      <c r="P18" s="33"/>
      <c r="Q18" s="81"/>
    </row>
    <row r="19" spans="1:17" s="34" customFormat="1" ht="24" customHeight="1" x14ac:dyDescent="0.2">
      <c r="A19" s="31"/>
      <c r="B19" s="9" t="s">
        <v>128</v>
      </c>
      <c r="C19" s="10" t="s">
        <v>123</v>
      </c>
      <c r="D19" s="11"/>
      <c r="E19" s="12"/>
      <c r="F19" s="13"/>
      <c r="G19" s="87"/>
      <c r="H19" s="14"/>
      <c r="I19" s="50" t="s">
        <v>46</v>
      </c>
      <c r="J19" s="10" t="s">
        <v>47</v>
      </c>
      <c r="K19" s="12"/>
      <c r="L19" s="13"/>
      <c r="M19" s="15"/>
      <c r="N19" s="32"/>
      <c r="O19" s="32"/>
      <c r="P19" s="33"/>
      <c r="Q19" s="102"/>
    </row>
    <row r="20" spans="1:17" s="34" customFormat="1" ht="15.75" customHeight="1" x14ac:dyDescent="0.2">
      <c r="A20" s="31"/>
      <c r="B20" s="141" t="s">
        <v>140</v>
      </c>
      <c r="C20" s="142" t="s">
        <v>134</v>
      </c>
      <c r="D20" s="11">
        <v>537297</v>
      </c>
      <c r="E20" s="12">
        <v>100000</v>
      </c>
      <c r="F20" s="13">
        <v>0</v>
      </c>
      <c r="G20" s="87">
        <v>437297</v>
      </c>
      <c r="H20" s="14"/>
      <c r="I20" s="18" t="s">
        <v>46</v>
      </c>
      <c r="J20" s="32" t="s">
        <v>113</v>
      </c>
      <c r="K20" s="12">
        <v>100000</v>
      </c>
      <c r="L20" s="13">
        <v>0</v>
      </c>
      <c r="M20" s="15">
        <v>-100000</v>
      </c>
      <c r="N20" s="32"/>
      <c r="O20" s="32"/>
      <c r="P20" s="33"/>
      <c r="Q20" s="102"/>
    </row>
    <row r="21" spans="1:17" s="34" customFormat="1" ht="21.75" customHeight="1" x14ac:dyDescent="0.2">
      <c r="A21" s="31"/>
      <c r="B21" s="9" t="s">
        <v>129</v>
      </c>
      <c r="C21" s="10" t="s">
        <v>130</v>
      </c>
      <c r="D21" s="11"/>
      <c r="E21" s="12"/>
      <c r="F21" s="13"/>
      <c r="G21" s="87"/>
      <c r="H21" s="14"/>
      <c r="I21" s="50" t="s">
        <v>76</v>
      </c>
      <c r="J21" s="10" t="s">
        <v>77</v>
      </c>
      <c r="K21" s="12"/>
      <c r="L21" s="13"/>
      <c r="M21" s="15"/>
      <c r="N21" s="32"/>
      <c r="O21" s="32"/>
      <c r="P21" s="33"/>
      <c r="Q21" s="102"/>
    </row>
    <row r="22" spans="1:17" s="64" customFormat="1" ht="21.75" customHeight="1" x14ac:dyDescent="0.2">
      <c r="A22" s="16"/>
      <c r="B22" s="16" t="s">
        <v>144</v>
      </c>
      <c r="C22" s="17" t="s">
        <v>141</v>
      </c>
      <c r="D22" s="11">
        <v>3400000</v>
      </c>
      <c r="E22" s="12">
        <v>600000</v>
      </c>
      <c r="F22" s="13">
        <v>0</v>
      </c>
      <c r="G22" s="87">
        <v>2800000</v>
      </c>
      <c r="H22" s="144"/>
      <c r="I22" s="48" t="s">
        <v>78</v>
      </c>
      <c r="J22" s="32" t="s">
        <v>79</v>
      </c>
      <c r="K22" s="12">
        <v>600000</v>
      </c>
      <c r="L22" s="13">
        <v>0</v>
      </c>
      <c r="M22" s="15">
        <v>-600000</v>
      </c>
      <c r="N22" s="32"/>
      <c r="O22" s="32"/>
      <c r="P22" s="33"/>
      <c r="Q22" s="32"/>
    </row>
    <row r="23" spans="1:17" s="34" customFormat="1" ht="26.25" customHeight="1" x14ac:dyDescent="0.2">
      <c r="A23" s="31"/>
      <c r="B23" s="159" t="s">
        <v>120</v>
      </c>
      <c r="C23" s="160"/>
      <c r="D23" s="51">
        <v>6219129</v>
      </c>
      <c r="E23" s="52">
        <v>1000000</v>
      </c>
      <c r="F23" s="53">
        <v>1000000</v>
      </c>
      <c r="G23" s="88">
        <v>6219129</v>
      </c>
      <c r="H23" s="54"/>
      <c r="I23" s="147"/>
      <c r="J23" s="153" t="s">
        <v>114</v>
      </c>
      <c r="K23" s="52">
        <v>1000000</v>
      </c>
      <c r="L23" s="53">
        <v>1000000</v>
      </c>
      <c r="M23" s="55">
        <v>0</v>
      </c>
      <c r="N23" s="32"/>
      <c r="O23" s="32"/>
      <c r="P23" s="33"/>
      <c r="Q23" s="81"/>
    </row>
    <row r="24" spans="1:17" s="34" customFormat="1" ht="30.75" customHeight="1" thickBot="1" x14ac:dyDescent="0.25">
      <c r="A24" s="102"/>
      <c r="B24" s="57"/>
      <c r="C24" s="57"/>
      <c r="D24" s="58"/>
      <c r="E24" s="58"/>
      <c r="F24" s="58"/>
      <c r="G24" s="89"/>
      <c r="H24" s="102"/>
      <c r="I24" s="18"/>
      <c r="J24" s="63"/>
      <c r="K24" s="58"/>
      <c r="L24" s="58"/>
      <c r="M24" s="58"/>
      <c r="N24" s="32"/>
      <c r="O24" s="32"/>
      <c r="P24" s="33"/>
      <c r="Q24" s="102"/>
    </row>
    <row r="25" spans="1:17" s="34" customFormat="1" ht="30.75" customHeight="1" thickBot="1" x14ac:dyDescent="0.25">
      <c r="A25" s="102"/>
      <c r="B25" s="161" t="s">
        <v>121</v>
      </c>
      <c r="C25" s="162"/>
      <c r="D25" s="59">
        <v>6219129</v>
      </c>
      <c r="E25" s="59">
        <v>1000000</v>
      </c>
      <c r="F25" s="59">
        <v>1000000</v>
      </c>
      <c r="G25" s="90">
        <v>6219129</v>
      </c>
      <c r="H25" s="60"/>
      <c r="I25" s="161" t="s">
        <v>121</v>
      </c>
      <c r="J25" s="162"/>
      <c r="K25" s="59">
        <v>1000000</v>
      </c>
      <c r="L25" s="59">
        <v>1000000</v>
      </c>
      <c r="M25" s="61">
        <v>0</v>
      </c>
      <c r="N25" s="32"/>
      <c r="O25" s="32"/>
      <c r="P25" s="33"/>
      <c r="Q25" s="102"/>
    </row>
    <row r="26" spans="1:17" s="34" customFormat="1" ht="11.25" customHeight="1" thickBot="1" x14ac:dyDescent="0.25">
      <c r="A26" s="102"/>
      <c r="B26" s="56"/>
      <c r="C26" s="57"/>
      <c r="D26" s="58"/>
      <c r="E26" s="157"/>
      <c r="F26" s="58"/>
      <c r="G26" s="89"/>
      <c r="H26" s="102"/>
      <c r="I26" s="18"/>
      <c r="J26" s="63"/>
      <c r="K26" s="58"/>
      <c r="L26" s="58"/>
      <c r="M26" s="58"/>
      <c r="N26" s="32"/>
      <c r="O26" s="32"/>
      <c r="P26" s="33"/>
      <c r="Q26" s="102"/>
    </row>
    <row r="27" spans="1:17" ht="18.75" customHeight="1" thickBot="1" x14ac:dyDescent="0.25">
      <c r="A27" s="32"/>
      <c r="B27" s="195" t="s">
        <v>146</v>
      </c>
      <c r="C27" s="196"/>
      <c r="D27" s="65">
        <v>6219129</v>
      </c>
      <c r="E27" s="65">
        <v>1000000</v>
      </c>
      <c r="F27" s="65">
        <v>1000000</v>
      </c>
      <c r="G27" s="91">
        <v>6219129</v>
      </c>
      <c r="H27" s="66"/>
      <c r="I27" s="196" t="s">
        <v>146</v>
      </c>
      <c r="J27" s="196"/>
      <c r="K27" s="65">
        <v>1000000</v>
      </c>
      <c r="L27" s="65">
        <v>1000000</v>
      </c>
      <c r="M27" s="201">
        <v>0</v>
      </c>
      <c r="N27" s="20"/>
      <c r="O27" s="20"/>
    </row>
    <row r="28" spans="1:17" ht="8.25" customHeight="1" thickBot="1" x14ac:dyDescent="0.25">
      <c r="B28" s="8"/>
      <c r="C28" s="8"/>
      <c r="D28" s="24"/>
      <c r="E28" s="24"/>
      <c r="F28" s="24"/>
      <c r="G28" s="92"/>
      <c r="H28" s="20"/>
      <c r="I28" s="145"/>
      <c r="J28" s="143"/>
      <c r="K28" s="24"/>
      <c r="L28" s="24"/>
      <c r="M28" s="73"/>
      <c r="N28" s="20"/>
      <c r="O28" s="20"/>
    </row>
    <row r="29" spans="1:17" s="8" customFormat="1" ht="29.25" hidden="1" customHeight="1" thickBot="1" x14ac:dyDescent="0.25">
      <c r="B29" s="202" t="s">
        <v>136</v>
      </c>
      <c r="C29" s="203"/>
      <c r="D29" s="204">
        <v>6219129</v>
      </c>
      <c r="E29" s="204">
        <v>1000000</v>
      </c>
      <c r="F29" s="204">
        <v>1000000</v>
      </c>
      <c r="G29" s="204">
        <v>6219129</v>
      </c>
      <c r="H29" s="205"/>
      <c r="I29" s="206" t="s">
        <v>136</v>
      </c>
      <c r="J29" s="207"/>
      <c r="K29" s="204">
        <v>1000000</v>
      </c>
      <c r="L29" s="204">
        <v>1000000</v>
      </c>
      <c r="M29" s="208">
        <v>0</v>
      </c>
      <c r="N29" s="20"/>
      <c r="O29" s="20"/>
      <c r="P29" s="21"/>
    </row>
    <row r="30" spans="1:17" ht="30" customHeight="1" x14ac:dyDescent="0.2">
      <c r="B30" s="78" t="s">
        <v>126</v>
      </c>
      <c r="C30" s="79" t="s">
        <v>125</v>
      </c>
      <c r="D30" s="80"/>
      <c r="E30" s="80"/>
      <c r="F30" s="80"/>
      <c r="G30" s="94"/>
      <c r="H30" s="80"/>
      <c r="I30" s="149"/>
      <c r="J30" s="62"/>
      <c r="K30" s="80"/>
      <c r="L30" s="80"/>
      <c r="M30" s="100"/>
    </row>
    <row r="31" spans="1:17" ht="24" hidden="1" customHeight="1" x14ac:dyDescent="0.2">
      <c r="B31" s="103" t="s">
        <v>9</v>
      </c>
      <c r="C31" s="194"/>
      <c r="D31" s="194"/>
      <c r="E31" s="194"/>
      <c r="F31" s="194"/>
      <c r="G31" s="194"/>
      <c r="H31" s="158"/>
      <c r="I31" s="150"/>
      <c r="J31" s="155"/>
      <c r="K31" s="158"/>
      <c r="L31" s="158"/>
      <c r="M31" s="140"/>
    </row>
    <row r="32" spans="1:17" hidden="1" x14ac:dyDescent="0.2">
      <c r="B32" s="103" t="s">
        <v>138</v>
      </c>
      <c r="C32" s="194"/>
      <c r="D32" s="194"/>
      <c r="E32" s="194"/>
      <c r="F32" s="194"/>
      <c r="G32" s="194"/>
      <c r="H32" s="158"/>
      <c r="I32" s="150"/>
      <c r="J32" s="155"/>
      <c r="K32" s="158"/>
      <c r="L32" s="158"/>
      <c r="M32" s="140"/>
    </row>
    <row r="33" spans="2:13" ht="20.25" customHeight="1" x14ac:dyDescent="0.2">
      <c r="B33" s="103" t="s">
        <v>148</v>
      </c>
      <c r="C33" s="102" t="s">
        <v>149</v>
      </c>
      <c r="D33" s="102"/>
      <c r="E33" s="102"/>
      <c r="F33" s="102"/>
      <c r="G33" s="102"/>
      <c r="H33" s="102"/>
      <c r="I33" s="18"/>
      <c r="J33" s="32"/>
      <c r="K33" s="102"/>
      <c r="L33" s="102"/>
      <c r="M33" s="137"/>
    </row>
    <row r="34" spans="2:13" ht="24" x14ac:dyDescent="0.2">
      <c r="B34" s="74" t="s">
        <v>25</v>
      </c>
      <c r="C34" s="63"/>
      <c r="D34" s="24"/>
      <c r="E34" s="138" t="s">
        <v>131</v>
      </c>
      <c r="F34" s="138"/>
      <c r="G34" s="138"/>
      <c r="H34" s="138"/>
      <c r="I34" s="151"/>
      <c r="J34" s="138"/>
      <c r="K34" s="138"/>
      <c r="L34" s="138"/>
      <c r="M34" s="139"/>
    </row>
    <row r="35" spans="2:13" ht="13.5" thickBot="1" x14ac:dyDescent="0.25">
      <c r="B35" s="75" t="s">
        <v>26</v>
      </c>
      <c r="C35" s="76">
        <v>45175</v>
      </c>
      <c r="D35" s="70"/>
      <c r="E35" s="70"/>
      <c r="F35" s="70"/>
      <c r="G35" s="95"/>
      <c r="H35" s="69"/>
      <c r="I35" s="152"/>
      <c r="J35" s="156"/>
      <c r="K35" s="70"/>
      <c r="L35" s="70"/>
      <c r="M35" s="101"/>
    </row>
  </sheetData>
  <sortState ref="B28:F33">
    <sortCondition ref="B28"/>
  </sortState>
  <mergeCells count="25">
    <mergeCell ref="I29:J29"/>
    <mergeCell ref="I27:J27"/>
    <mergeCell ref="C32:G32"/>
    <mergeCell ref="B25:C25"/>
    <mergeCell ref="B27:C27"/>
    <mergeCell ref="C31:G31"/>
    <mergeCell ref="B29:C29"/>
    <mergeCell ref="B1:M1"/>
    <mergeCell ref="B2:M2"/>
    <mergeCell ref="B3:M3"/>
    <mergeCell ref="J5:L5"/>
    <mergeCell ref="K6:K7"/>
    <mergeCell ref="L6:L7"/>
    <mergeCell ref="M6:M7"/>
    <mergeCell ref="B6:B7"/>
    <mergeCell ref="C6:C7"/>
    <mergeCell ref="D6:D7"/>
    <mergeCell ref="E6:E7"/>
    <mergeCell ref="I6:I7"/>
    <mergeCell ref="J6:J7"/>
    <mergeCell ref="F6:F7"/>
    <mergeCell ref="G6:G7"/>
    <mergeCell ref="B10:M10"/>
    <mergeCell ref="I25:J25"/>
    <mergeCell ref="B23:C23"/>
  </mergeCells>
  <pageMargins left="0.51181102362204722" right="0.31496062992125984" top="0.55118110236220474" bottom="0.55118110236220474" header="0.31496062992125984" footer="0.31496062992125984"/>
  <pageSetup scale="62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3"/>
  <sheetViews>
    <sheetView topLeftCell="A19" workbookViewId="0">
      <selection activeCell="C56" sqref="C56"/>
    </sheetView>
  </sheetViews>
  <sheetFormatPr baseColWidth="10" defaultRowHeight="12.75" x14ac:dyDescent="0.2"/>
  <cols>
    <col min="1" max="1" width="6.5703125" style="104" bestFit="1" customWidth="1"/>
    <col min="2" max="2" width="35.7109375" style="104" bestFit="1" customWidth="1"/>
    <col min="3" max="3" width="23.7109375" style="104" customWidth="1"/>
    <col min="4" max="4" width="17.7109375" style="104" customWidth="1"/>
    <col min="5" max="5" width="18.7109375" style="104" customWidth="1"/>
    <col min="6" max="6" width="14.5703125" style="104" customWidth="1"/>
    <col min="7" max="7" width="21.42578125" style="104" customWidth="1"/>
    <col min="8" max="16384" width="11.42578125" style="104"/>
  </cols>
  <sheetData>
    <row r="1" spans="1:7" x14ac:dyDescent="0.2">
      <c r="C1" s="105"/>
      <c r="D1" s="105"/>
      <c r="E1" s="105"/>
      <c r="F1" s="105"/>
      <c r="G1" s="105"/>
    </row>
    <row r="2" spans="1:7" ht="18.75" x14ac:dyDescent="0.2">
      <c r="A2" s="197" t="s">
        <v>27</v>
      </c>
      <c r="B2" s="197"/>
      <c r="C2" s="197"/>
      <c r="D2" s="197"/>
      <c r="E2" s="197"/>
      <c r="F2" s="197"/>
      <c r="G2" s="197"/>
    </row>
    <row r="3" spans="1:7" ht="15.75" x14ac:dyDescent="0.25">
      <c r="A3" s="198" t="s">
        <v>145</v>
      </c>
      <c r="B3" s="199"/>
      <c r="C3" s="199"/>
      <c r="D3" s="199"/>
      <c r="E3" s="199"/>
      <c r="F3" s="199"/>
      <c r="G3" s="199"/>
    </row>
    <row r="4" spans="1:7" ht="15.75" x14ac:dyDescent="0.25">
      <c r="A4" s="198" t="s">
        <v>150</v>
      </c>
      <c r="B4" s="198"/>
      <c r="C4" s="198"/>
      <c r="D4" s="198"/>
      <c r="E4" s="198"/>
      <c r="F4" s="198"/>
      <c r="G4" s="198"/>
    </row>
    <row r="5" spans="1:7" ht="15.75" x14ac:dyDescent="0.25">
      <c r="A5" s="199" t="s">
        <v>28</v>
      </c>
      <c r="B5" s="199"/>
      <c r="C5" s="199"/>
      <c r="D5" s="199"/>
      <c r="E5" s="199"/>
      <c r="F5" s="199"/>
      <c r="G5" s="199"/>
    </row>
    <row r="6" spans="1:7" x14ac:dyDescent="0.2">
      <c r="C6" s="105"/>
    </row>
    <row r="7" spans="1:7" ht="36" x14ac:dyDescent="0.2">
      <c r="A7" s="106" t="s">
        <v>29</v>
      </c>
      <c r="B7" s="106" t="s">
        <v>30</v>
      </c>
      <c r="C7" s="107" t="s">
        <v>31</v>
      </c>
      <c r="D7" s="108" t="s">
        <v>32</v>
      </c>
      <c r="E7" s="108" t="s">
        <v>33</v>
      </c>
      <c r="F7" s="108" t="s">
        <v>34</v>
      </c>
      <c r="G7" s="109" t="s">
        <v>35</v>
      </c>
    </row>
    <row r="8" spans="1:7" x14ac:dyDescent="0.2">
      <c r="A8" s="110"/>
      <c r="B8" s="110"/>
      <c r="C8" s="111"/>
      <c r="D8" s="112"/>
      <c r="E8" s="112"/>
      <c r="F8" s="112"/>
      <c r="G8" s="113"/>
    </row>
    <row r="9" spans="1:7" x14ac:dyDescent="0.2">
      <c r="A9" s="114" t="s">
        <v>36</v>
      </c>
      <c r="B9" s="115" t="s">
        <v>37</v>
      </c>
      <c r="C9" s="116">
        <v>1000000</v>
      </c>
      <c r="D9" s="116">
        <v>0</v>
      </c>
      <c r="E9" s="116">
        <v>0</v>
      </c>
      <c r="F9" s="116">
        <v>0</v>
      </c>
      <c r="G9" s="116">
        <v>1000000</v>
      </c>
    </row>
    <row r="10" spans="1:7" x14ac:dyDescent="0.2">
      <c r="A10" s="117" t="s">
        <v>38</v>
      </c>
      <c r="B10" s="118" t="s">
        <v>39</v>
      </c>
      <c r="C10" s="119">
        <v>1000000</v>
      </c>
      <c r="D10" s="119">
        <v>0</v>
      </c>
      <c r="E10" s="120">
        <v>0</v>
      </c>
      <c r="F10" s="119">
        <v>0</v>
      </c>
      <c r="G10" s="119">
        <v>1000000</v>
      </c>
    </row>
    <row r="11" spans="1:7" x14ac:dyDescent="0.2">
      <c r="A11" s="117" t="s">
        <v>40</v>
      </c>
      <c r="B11" s="118" t="s">
        <v>41</v>
      </c>
      <c r="C11" s="119">
        <v>0</v>
      </c>
      <c r="D11" s="119">
        <v>0</v>
      </c>
      <c r="E11" s="120">
        <v>0</v>
      </c>
      <c r="F11" s="119">
        <v>0</v>
      </c>
      <c r="G11" s="119">
        <v>0</v>
      </c>
    </row>
    <row r="12" spans="1:7" x14ac:dyDescent="0.2">
      <c r="A12" s="121" t="s">
        <v>42</v>
      </c>
      <c r="B12" s="110" t="s">
        <v>43</v>
      </c>
      <c r="C12" s="122">
        <v>0</v>
      </c>
      <c r="D12" s="122">
        <v>0</v>
      </c>
      <c r="E12" s="123">
        <v>0</v>
      </c>
      <c r="F12" s="122">
        <v>0</v>
      </c>
      <c r="G12" s="122">
        <v>0</v>
      </c>
    </row>
    <row r="13" spans="1:7" x14ac:dyDescent="0.2">
      <c r="A13" s="121" t="s">
        <v>44</v>
      </c>
      <c r="B13" s="110" t="s">
        <v>45</v>
      </c>
      <c r="C13" s="122">
        <v>0</v>
      </c>
      <c r="D13" s="122">
        <v>0</v>
      </c>
      <c r="E13" s="123">
        <v>0</v>
      </c>
      <c r="F13" s="122">
        <v>0</v>
      </c>
      <c r="G13" s="122">
        <v>0</v>
      </c>
    </row>
    <row r="14" spans="1:7" x14ac:dyDescent="0.2">
      <c r="A14" s="117" t="s">
        <v>46</v>
      </c>
      <c r="B14" s="118" t="s">
        <v>47</v>
      </c>
      <c r="C14" s="119">
        <v>1000000</v>
      </c>
      <c r="D14" s="119">
        <v>0</v>
      </c>
      <c r="E14" s="119">
        <v>0</v>
      </c>
      <c r="F14" s="119">
        <v>0</v>
      </c>
      <c r="G14" s="119">
        <v>1000000</v>
      </c>
    </row>
    <row r="15" spans="1:7" x14ac:dyDescent="0.2">
      <c r="A15" s="117" t="s">
        <v>137</v>
      </c>
      <c r="B15" s="110" t="s">
        <v>47</v>
      </c>
      <c r="C15" s="122">
        <v>1000000</v>
      </c>
      <c r="D15" s="122">
        <v>0</v>
      </c>
      <c r="E15" s="122">
        <v>0</v>
      </c>
      <c r="F15" s="122">
        <v>0</v>
      </c>
      <c r="G15" s="122">
        <v>1000000</v>
      </c>
    </row>
    <row r="16" spans="1:7" x14ac:dyDescent="0.2">
      <c r="A16" s="117" t="s">
        <v>48</v>
      </c>
      <c r="B16" s="124" t="s">
        <v>49</v>
      </c>
      <c r="C16" s="119">
        <v>0</v>
      </c>
      <c r="D16" s="119">
        <v>0</v>
      </c>
      <c r="E16" s="120">
        <v>0</v>
      </c>
      <c r="F16" s="119">
        <v>0</v>
      </c>
      <c r="G16" s="119">
        <v>0</v>
      </c>
    </row>
    <row r="17" spans="1:7" x14ac:dyDescent="0.2">
      <c r="A17" s="121" t="s">
        <v>50</v>
      </c>
      <c r="B17" s="110" t="s">
        <v>51</v>
      </c>
      <c r="C17" s="122">
        <v>0</v>
      </c>
      <c r="D17" s="122">
        <v>0</v>
      </c>
      <c r="E17" s="122">
        <v>0</v>
      </c>
      <c r="F17" s="122">
        <v>0</v>
      </c>
      <c r="G17" s="122">
        <v>0</v>
      </c>
    </row>
    <row r="18" spans="1:7" x14ac:dyDescent="0.2">
      <c r="A18" s="121" t="s">
        <v>52</v>
      </c>
      <c r="B18" s="110" t="s">
        <v>53</v>
      </c>
      <c r="C18" s="122">
        <v>0</v>
      </c>
      <c r="D18" s="122">
        <v>0</v>
      </c>
      <c r="E18" s="122">
        <v>0</v>
      </c>
      <c r="F18" s="122">
        <v>0</v>
      </c>
      <c r="G18" s="122">
        <v>0</v>
      </c>
    </row>
    <row r="19" spans="1:7" x14ac:dyDescent="0.2">
      <c r="A19" s="117" t="s">
        <v>54</v>
      </c>
      <c r="B19" s="118" t="s">
        <v>55</v>
      </c>
      <c r="C19" s="125">
        <v>0</v>
      </c>
      <c r="D19" s="125">
        <v>0</v>
      </c>
      <c r="E19" s="126">
        <v>0</v>
      </c>
      <c r="F19" s="125">
        <v>0</v>
      </c>
      <c r="G19" s="125">
        <v>0</v>
      </c>
    </row>
    <row r="20" spans="1:7" x14ac:dyDescent="0.2">
      <c r="A20" s="121" t="s">
        <v>56</v>
      </c>
      <c r="B20" s="110" t="s">
        <v>57</v>
      </c>
      <c r="C20" s="127">
        <v>0</v>
      </c>
      <c r="D20" s="127">
        <v>0</v>
      </c>
      <c r="E20" s="127">
        <v>0</v>
      </c>
      <c r="F20" s="127">
        <v>0</v>
      </c>
      <c r="G20" s="127">
        <v>0</v>
      </c>
    </row>
    <row r="21" spans="1:7" x14ac:dyDescent="0.2">
      <c r="A21" s="121" t="s">
        <v>58</v>
      </c>
      <c r="B21" s="110" t="s">
        <v>59</v>
      </c>
      <c r="C21" s="127">
        <v>0</v>
      </c>
      <c r="D21" s="127">
        <v>0</v>
      </c>
      <c r="E21" s="127">
        <v>0</v>
      </c>
      <c r="F21" s="127">
        <v>0</v>
      </c>
      <c r="G21" s="127">
        <v>0</v>
      </c>
    </row>
    <row r="22" spans="1:7" x14ac:dyDescent="0.2">
      <c r="A22" s="121" t="s">
        <v>60</v>
      </c>
      <c r="B22" s="110" t="s">
        <v>61</v>
      </c>
      <c r="C22" s="128">
        <v>0</v>
      </c>
      <c r="D22" s="128">
        <v>0</v>
      </c>
      <c r="E22" s="128">
        <v>0</v>
      </c>
      <c r="F22" s="128">
        <v>0</v>
      </c>
      <c r="G22" s="128">
        <v>0</v>
      </c>
    </row>
    <row r="23" spans="1:7" x14ac:dyDescent="0.2">
      <c r="A23" s="129" t="s">
        <v>62</v>
      </c>
      <c r="B23" s="116" t="s">
        <v>63</v>
      </c>
      <c r="C23" s="116">
        <v>0</v>
      </c>
      <c r="D23" s="116">
        <v>0</v>
      </c>
      <c r="E23" s="116">
        <v>0</v>
      </c>
      <c r="F23" s="116">
        <v>0</v>
      </c>
      <c r="G23" s="116">
        <v>0</v>
      </c>
    </row>
    <row r="24" spans="1:7" x14ac:dyDescent="0.2">
      <c r="A24" s="117" t="s">
        <v>64</v>
      </c>
      <c r="B24" s="118" t="s">
        <v>65</v>
      </c>
      <c r="C24" s="130">
        <v>0</v>
      </c>
      <c r="D24" s="130">
        <v>0</v>
      </c>
      <c r="E24" s="131">
        <v>0</v>
      </c>
      <c r="F24" s="130">
        <v>0</v>
      </c>
      <c r="G24" s="130">
        <v>0</v>
      </c>
    </row>
    <row r="25" spans="1:7" x14ac:dyDescent="0.2">
      <c r="A25" s="121" t="s">
        <v>66</v>
      </c>
      <c r="B25" s="110" t="s">
        <v>67</v>
      </c>
      <c r="C25" s="128">
        <v>0</v>
      </c>
      <c r="D25" s="128">
        <v>0</v>
      </c>
      <c r="E25" s="128">
        <v>0</v>
      </c>
      <c r="F25" s="128">
        <v>0</v>
      </c>
      <c r="G25" s="128">
        <v>0</v>
      </c>
    </row>
    <row r="26" spans="1:7" x14ac:dyDescent="0.2">
      <c r="A26" s="121" t="s">
        <v>68</v>
      </c>
      <c r="B26" s="110" t="s">
        <v>69</v>
      </c>
      <c r="C26" s="128">
        <v>0</v>
      </c>
      <c r="D26" s="128">
        <v>0</v>
      </c>
      <c r="E26" s="128">
        <v>0</v>
      </c>
      <c r="F26" s="128">
        <v>0</v>
      </c>
      <c r="G26" s="128">
        <v>0</v>
      </c>
    </row>
    <row r="27" spans="1:7" x14ac:dyDescent="0.2">
      <c r="A27" s="121" t="s">
        <v>70</v>
      </c>
      <c r="B27" s="110" t="s">
        <v>71</v>
      </c>
      <c r="C27" s="128">
        <v>0</v>
      </c>
      <c r="D27" s="128">
        <v>0</v>
      </c>
      <c r="E27" s="128">
        <v>0</v>
      </c>
      <c r="F27" s="128">
        <v>0</v>
      </c>
      <c r="G27" s="122">
        <v>0</v>
      </c>
    </row>
    <row r="28" spans="1:7" x14ac:dyDescent="0.2">
      <c r="A28" s="121" t="s">
        <v>72</v>
      </c>
      <c r="B28" s="110" t="s">
        <v>73</v>
      </c>
      <c r="C28" s="128">
        <v>0</v>
      </c>
      <c r="D28" s="128">
        <v>0</v>
      </c>
      <c r="E28" s="128">
        <v>0</v>
      </c>
      <c r="F28" s="128">
        <v>0</v>
      </c>
      <c r="G28" s="122">
        <v>0</v>
      </c>
    </row>
    <row r="29" spans="1:7" x14ac:dyDescent="0.2">
      <c r="A29" s="121" t="s">
        <v>74</v>
      </c>
      <c r="B29" s="110" t="s">
        <v>75</v>
      </c>
      <c r="C29" s="128">
        <v>0</v>
      </c>
      <c r="D29" s="128">
        <v>0</v>
      </c>
      <c r="E29" s="128">
        <v>0</v>
      </c>
      <c r="F29" s="128">
        <v>0</v>
      </c>
      <c r="G29" s="122">
        <v>0</v>
      </c>
    </row>
    <row r="30" spans="1:7" x14ac:dyDescent="0.2">
      <c r="A30" s="117" t="s">
        <v>76</v>
      </c>
      <c r="B30" s="118" t="s">
        <v>77</v>
      </c>
      <c r="C30" s="130">
        <v>0</v>
      </c>
      <c r="D30" s="130">
        <v>0</v>
      </c>
      <c r="E30" s="131">
        <v>0</v>
      </c>
      <c r="F30" s="130">
        <v>0</v>
      </c>
      <c r="G30" s="130">
        <v>0</v>
      </c>
    </row>
    <row r="31" spans="1:7" x14ac:dyDescent="0.2">
      <c r="A31" s="121" t="s">
        <v>78</v>
      </c>
      <c r="B31" s="110" t="s">
        <v>79</v>
      </c>
      <c r="C31" s="122">
        <v>0</v>
      </c>
      <c r="D31" s="122">
        <v>0</v>
      </c>
      <c r="E31" s="122">
        <v>0</v>
      </c>
      <c r="F31" s="122">
        <v>0</v>
      </c>
      <c r="G31" s="122">
        <v>0</v>
      </c>
    </row>
    <row r="32" spans="1:7" x14ac:dyDescent="0.2">
      <c r="A32" s="121" t="s">
        <v>80</v>
      </c>
      <c r="B32" s="110" t="s">
        <v>81</v>
      </c>
      <c r="C32" s="122">
        <v>0</v>
      </c>
      <c r="D32" s="122">
        <v>0</v>
      </c>
      <c r="E32" s="122">
        <v>0</v>
      </c>
      <c r="F32" s="122">
        <v>0</v>
      </c>
      <c r="G32" s="127">
        <v>0</v>
      </c>
    </row>
    <row r="33" spans="1:7" x14ac:dyDescent="0.2">
      <c r="A33" s="121" t="s">
        <v>82</v>
      </c>
      <c r="B33" s="110" t="s">
        <v>83</v>
      </c>
      <c r="C33" s="122">
        <v>0</v>
      </c>
      <c r="D33" s="122">
        <v>0</v>
      </c>
      <c r="E33" s="122">
        <v>0</v>
      </c>
      <c r="F33" s="122">
        <v>0</v>
      </c>
      <c r="G33" s="122">
        <v>0</v>
      </c>
    </row>
    <row r="34" spans="1:7" x14ac:dyDescent="0.2">
      <c r="A34" s="121" t="s">
        <v>84</v>
      </c>
      <c r="B34" s="110" t="s">
        <v>85</v>
      </c>
      <c r="C34" s="122">
        <v>0</v>
      </c>
      <c r="D34" s="122">
        <v>0</v>
      </c>
      <c r="E34" s="122">
        <v>0</v>
      </c>
      <c r="F34" s="122">
        <v>0</v>
      </c>
      <c r="G34" s="127">
        <v>0</v>
      </c>
    </row>
    <row r="35" spans="1:7" x14ac:dyDescent="0.2">
      <c r="A35" s="121" t="s">
        <v>86</v>
      </c>
      <c r="B35" s="110" t="s">
        <v>87</v>
      </c>
      <c r="C35" s="122">
        <v>0</v>
      </c>
      <c r="D35" s="122">
        <v>0</v>
      </c>
      <c r="E35" s="122">
        <v>0</v>
      </c>
      <c r="F35" s="122">
        <v>0</v>
      </c>
      <c r="G35" s="127">
        <v>0</v>
      </c>
    </row>
    <row r="36" spans="1:7" x14ac:dyDescent="0.2">
      <c r="A36" s="117" t="s">
        <v>88</v>
      </c>
      <c r="B36" s="118" t="s">
        <v>89</v>
      </c>
      <c r="C36" s="125">
        <v>0</v>
      </c>
      <c r="D36" s="125">
        <v>0</v>
      </c>
      <c r="E36" s="126">
        <v>0</v>
      </c>
      <c r="F36" s="125">
        <v>0</v>
      </c>
      <c r="G36" s="125">
        <v>0</v>
      </c>
    </row>
    <row r="37" spans="1:7" x14ac:dyDescent="0.2">
      <c r="A37" s="121" t="s">
        <v>90</v>
      </c>
      <c r="B37" s="110" t="s">
        <v>91</v>
      </c>
      <c r="C37" s="127">
        <v>0</v>
      </c>
      <c r="D37" s="127">
        <v>0</v>
      </c>
      <c r="E37" s="127">
        <v>0</v>
      </c>
      <c r="F37" s="127">
        <v>0</v>
      </c>
      <c r="G37" s="127">
        <v>0</v>
      </c>
    </row>
    <row r="38" spans="1:7" x14ac:dyDescent="0.2">
      <c r="A38" s="121" t="s">
        <v>92</v>
      </c>
      <c r="B38" s="110" t="s">
        <v>93</v>
      </c>
      <c r="C38" s="127">
        <v>0</v>
      </c>
      <c r="D38" s="127">
        <v>0</v>
      </c>
      <c r="E38" s="127">
        <v>0</v>
      </c>
      <c r="F38" s="127">
        <v>0</v>
      </c>
      <c r="G38" s="127">
        <v>0</v>
      </c>
    </row>
    <row r="39" spans="1:7" x14ac:dyDescent="0.2">
      <c r="A39" s="121" t="s">
        <v>94</v>
      </c>
      <c r="B39" s="110" t="s">
        <v>95</v>
      </c>
      <c r="C39" s="127">
        <v>0</v>
      </c>
      <c r="D39" s="127">
        <v>0</v>
      </c>
      <c r="E39" s="127">
        <v>0</v>
      </c>
      <c r="F39" s="127">
        <v>0</v>
      </c>
      <c r="G39" s="122">
        <v>0</v>
      </c>
    </row>
    <row r="40" spans="1:7" x14ac:dyDescent="0.2">
      <c r="A40" s="114">
        <v>3</v>
      </c>
      <c r="B40" s="115" t="s">
        <v>96</v>
      </c>
      <c r="C40" s="116">
        <v>0</v>
      </c>
      <c r="D40" s="116">
        <v>0</v>
      </c>
      <c r="E40" s="116">
        <v>0</v>
      </c>
      <c r="F40" s="116">
        <v>0</v>
      </c>
      <c r="G40" s="116">
        <v>0</v>
      </c>
    </row>
    <row r="41" spans="1:7" x14ac:dyDescent="0.2">
      <c r="A41" s="117" t="s">
        <v>97</v>
      </c>
      <c r="B41" s="132" t="s">
        <v>98</v>
      </c>
      <c r="C41" s="125">
        <v>0</v>
      </c>
      <c r="D41" s="125">
        <v>0</v>
      </c>
      <c r="E41" s="125">
        <v>0</v>
      </c>
      <c r="F41" s="125">
        <v>0</v>
      </c>
      <c r="G41" s="125">
        <v>0</v>
      </c>
    </row>
    <row r="42" spans="1:7" x14ac:dyDescent="0.2">
      <c r="A42" s="117" t="s">
        <v>99</v>
      </c>
      <c r="B42" s="118" t="s">
        <v>100</v>
      </c>
      <c r="C42" s="125">
        <v>0</v>
      </c>
      <c r="D42" s="125">
        <v>0</v>
      </c>
      <c r="E42" s="125">
        <v>0</v>
      </c>
      <c r="F42" s="125">
        <v>0</v>
      </c>
      <c r="G42" s="125">
        <v>0</v>
      </c>
    </row>
    <row r="43" spans="1:7" x14ac:dyDescent="0.2">
      <c r="A43" s="117" t="s">
        <v>101</v>
      </c>
      <c r="B43" s="118" t="s">
        <v>102</v>
      </c>
      <c r="C43" s="125">
        <v>0</v>
      </c>
      <c r="D43" s="125">
        <v>0</v>
      </c>
      <c r="E43" s="126">
        <v>0</v>
      </c>
      <c r="F43" s="125">
        <v>0</v>
      </c>
      <c r="G43" s="125">
        <v>0</v>
      </c>
    </row>
    <row r="44" spans="1:7" x14ac:dyDescent="0.2">
      <c r="A44" s="121" t="s">
        <v>103</v>
      </c>
      <c r="B44" s="110" t="s">
        <v>104</v>
      </c>
      <c r="C44" s="127">
        <v>0</v>
      </c>
      <c r="D44" s="127">
        <v>0</v>
      </c>
      <c r="E44" s="127">
        <v>0</v>
      </c>
      <c r="F44" s="127">
        <v>0</v>
      </c>
      <c r="G44" s="127">
        <v>0</v>
      </c>
    </row>
    <row r="45" spans="1:7" x14ac:dyDescent="0.2">
      <c r="A45" s="121" t="s">
        <v>105</v>
      </c>
      <c r="B45" s="110" t="s">
        <v>106</v>
      </c>
      <c r="C45" s="127">
        <v>0</v>
      </c>
      <c r="D45" s="127">
        <v>0</v>
      </c>
      <c r="E45" s="127">
        <v>0</v>
      </c>
      <c r="F45" s="127">
        <v>0</v>
      </c>
      <c r="G45" s="127">
        <v>0</v>
      </c>
    </row>
    <row r="46" spans="1:7" x14ac:dyDescent="0.2">
      <c r="A46" s="117" t="s">
        <v>107</v>
      </c>
      <c r="B46" s="118" t="s">
        <v>108</v>
      </c>
      <c r="C46" s="127">
        <v>0</v>
      </c>
      <c r="D46" s="127">
        <v>0</v>
      </c>
      <c r="E46" s="127">
        <v>0</v>
      </c>
      <c r="F46" s="127">
        <v>0</v>
      </c>
      <c r="G46" s="127">
        <v>0</v>
      </c>
    </row>
    <row r="47" spans="1:7" x14ac:dyDescent="0.2">
      <c r="A47" s="114">
        <v>4</v>
      </c>
      <c r="B47" s="115" t="s">
        <v>109</v>
      </c>
      <c r="C47" s="116">
        <v>0</v>
      </c>
      <c r="D47" s="116">
        <v>0</v>
      </c>
      <c r="E47" s="116">
        <v>0</v>
      </c>
      <c r="F47" s="116">
        <v>0</v>
      </c>
      <c r="G47" s="116">
        <v>0</v>
      </c>
    </row>
    <row r="48" spans="1:7" x14ac:dyDescent="0.2">
      <c r="A48" s="113"/>
      <c r="B48" s="113"/>
      <c r="C48" s="122"/>
      <c r="D48" s="122"/>
      <c r="E48" s="122"/>
      <c r="F48" s="122"/>
      <c r="G48" s="122"/>
    </row>
    <row r="49" spans="1:7" x14ac:dyDescent="0.2">
      <c r="A49" s="133"/>
      <c r="B49" s="115" t="s">
        <v>110</v>
      </c>
      <c r="C49" s="116">
        <v>1000000</v>
      </c>
      <c r="D49" s="116">
        <v>0</v>
      </c>
      <c r="E49" s="116">
        <v>0</v>
      </c>
      <c r="F49" s="116">
        <v>0</v>
      </c>
      <c r="G49" s="116">
        <v>1000000</v>
      </c>
    </row>
    <row r="50" spans="1:7" x14ac:dyDescent="0.2">
      <c r="A50" s="113"/>
      <c r="B50" s="113"/>
      <c r="C50" s="122"/>
      <c r="D50" s="113"/>
      <c r="E50" s="113"/>
      <c r="F50" s="113"/>
      <c r="G50" s="113"/>
    </row>
    <row r="51" spans="1:7" x14ac:dyDescent="0.2">
      <c r="A51" s="113"/>
      <c r="B51" s="113"/>
      <c r="C51" s="122"/>
      <c r="D51" s="113"/>
      <c r="E51" s="113"/>
      <c r="F51" s="113"/>
      <c r="G51" s="113"/>
    </row>
    <row r="52" spans="1:7" x14ac:dyDescent="0.2">
      <c r="A52" s="113"/>
      <c r="B52" s="134" t="s">
        <v>133</v>
      </c>
      <c r="C52" s="122"/>
      <c r="D52" s="113"/>
      <c r="E52" s="113"/>
      <c r="F52" s="113"/>
      <c r="G52" s="113"/>
    </row>
    <row r="53" spans="1:7" x14ac:dyDescent="0.2">
      <c r="A53" s="113"/>
      <c r="B53" s="135">
        <v>45175</v>
      </c>
      <c r="C53" s="136"/>
      <c r="D53" s="113"/>
      <c r="E53" s="113"/>
      <c r="F53" s="113"/>
      <c r="G53" s="113"/>
    </row>
  </sheetData>
  <mergeCells count="4">
    <mergeCell ref="A2:G2"/>
    <mergeCell ref="A3:G3"/>
    <mergeCell ref="A4:G4"/>
    <mergeCell ref="A5:G5"/>
  </mergeCells>
  <pageMargins left="0.7" right="0.7" top="0.75" bottom="0.75" header="0.3" footer="0.3"/>
  <pageSetup paperSize="9" scale="6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44"/>
  <sheetViews>
    <sheetView workbookViewId="0">
      <selection activeCell="D35" sqref="A1:D35"/>
    </sheetView>
  </sheetViews>
  <sheetFormatPr baseColWidth="10" defaultRowHeight="12.75" x14ac:dyDescent="0.2"/>
  <cols>
    <col min="1" max="1" width="31" bestFit="1" customWidth="1"/>
    <col min="2" max="4" width="14.42578125" customWidth="1"/>
  </cols>
  <sheetData>
    <row r="2" spans="1:4" ht="15" x14ac:dyDescent="0.25">
      <c r="A2" s="200" t="s">
        <v>8</v>
      </c>
      <c r="B2" s="200"/>
      <c r="C2" s="1" t="s">
        <v>17</v>
      </c>
      <c r="D2" s="5">
        <v>2070000</v>
      </c>
    </row>
    <row r="3" spans="1:4" ht="15" x14ac:dyDescent="0.25">
      <c r="A3" s="2"/>
      <c r="B3" s="2" t="s">
        <v>10</v>
      </c>
      <c r="C3" s="2" t="s">
        <v>11</v>
      </c>
      <c r="D3" s="2" t="s">
        <v>16</v>
      </c>
    </row>
    <row r="4" spans="1:4" x14ac:dyDescent="0.2">
      <c r="A4" s="1" t="s">
        <v>9</v>
      </c>
      <c r="B4" s="3">
        <v>49276.99</v>
      </c>
      <c r="C4" s="3" t="e">
        <f>#REF!</f>
        <v>#REF!</v>
      </c>
      <c r="D4" s="4" t="e">
        <f>C4-B4</f>
        <v>#REF!</v>
      </c>
    </row>
    <row r="5" spans="1:4" x14ac:dyDescent="0.2">
      <c r="A5" s="1" t="s">
        <v>12</v>
      </c>
      <c r="B5" s="3">
        <v>24551.52</v>
      </c>
      <c r="C5" s="3"/>
      <c r="D5" s="4"/>
    </row>
    <row r="6" spans="1:4" x14ac:dyDescent="0.2">
      <c r="A6" s="1" t="s">
        <v>13</v>
      </c>
      <c r="B6" s="3">
        <v>1495500</v>
      </c>
      <c r="C6" s="3"/>
      <c r="D6" s="4"/>
    </row>
    <row r="7" spans="1:4" x14ac:dyDescent="0.2">
      <c r="A7" s="1" t="s">
        <v>14</v>
      </c>
      <c r="B7" s="3">
        <v>564293.21</v>
      </c>
      <c r="C7" s="3"/>
      <c r="D7" s="4"/>
    </row>
    <row r="8" spans="1:4" x14ac:dyDescent="0.2">
      <c r="A8" s="1" t="s">
        <v>15</v>
      </c>
      <c r="B8" s="3">
        <v>615067.46</v>
      </c>
      <c r="C8" s="3" t="e">
        <f>#REF!</f>
        <v>#REF!</v>
      </c>
      <c r="D8" s="4" t="e">
        <f t="shared" ref="D8" si="0">C8-B8</f>
        <v>#REF!</v>
      </c>
    </row>
    <row r="9" spans="1:4" x14ac:dyDescent="0.2">
      <c r="B9" s="3"/>
      <c r="C9" s="3"/>
      <c r="D9" s="4"/>
    </row>
    <row r="10" spans="1:4" ht="15" x14ac:dyDescent="0.2">
      <c r="A10" s="7" t="s">
        <v>23</v>
      </c>
      <c r="B10" s="6">
        <f>SUM(B4:B9)</f>
        <v>2748689.1799999997</v>
      </c>
      <c r="C10" s="3"/>
      <c r="D10" s="4"/>
    </row>
    <row r="11" spans="1:4" x14ac:dyDescent="0.2">
      <c r="B11" s="3"/>
      <c r="C11" s="3"/>
      <c r="D11" s="4"/>
    </row>
    <row r="12" spans="1:4" ht="15" x14ac:dyDescent="0.25">
      <c r="A12" s="200" t="s">
        <v>18</v>
      </c>
      <c r="B12" s="200"/>
      <c r="C12" s="1" t="s">
        <v>17</v>
      </c>
      <c r="D12" s="5">
        <v>850000</v>
      </c>
    </row>
    <row r="13" spans="1:4" ht="15" x14ac:dyDescent="0.25">
      <c r="A13" s="2"/>
      <c r="B13" s="2" t="s">
        <v>10</v>
      </c>
      <c r="C13" s="2" t="s">
        <v>11</v>
      </c>
      <c r="D13" s="2" t="s">
        <v>16</v>
      </c>
    </row>
    <row r="14" spans="1:4" x14ac:dyDescent="0.2">
      <c r="A14" s="1" t="s">
        <v>9</v>
      </c>
      <c r="B14" s="3">
        <v>448188</v>
      </c>
      <c r="C14" s="3"/>
      <c r="D14" s="4"/>
    </row>
    <row r="15" spans="1:4" x14ac:dyDescent="0.2">
      <c r="A15" s="1" t="s">
        <v>19</v>
      </c>
      <c r="B15" s="3">
        <v>97500</v>
      </c>
      <c r="C15" s="3"/>
      <c r="D15" s="4"/>
    </row>
    <row r="16" spans="1:4" x14ac:dyDescent="0.2">
      <c r="A16" s="1" t="s">
        <v>13</v>
      </c>
      <c r="B16" s="3">
        <v>604000</v>
      </c>
      <c r="C16" s="3"/>
      <c r="D16" s="4"/>
    </row>
    <row r="17" spans="1:4" x14ac:dyDescent="0.2">
      <c r="A17" s="1" t="s">
        <v>20</v>
      </c>
      <c r="B17" s="3">
        <v>195000</v>
      </c>
      <c r="C17" s="3"/>
      <c r="D17" s="4"/>
    </row>
    <row r="18" spans="1:4" x14ac:dyDescent="0.2">
      <c r="A18" s="1" t="s">
        <v>21</v>
      </c>
      <c r="B18" s="3">
        <v>141250.5</v>
      </c>
      <c r="C18" s="3"/>
      <c r="D18" s="4"/>
    </row>
    <row r="19" spans="1:4" x14ac:dyDescent="0.2">
      <c r="B19" s="3"/>
      <c r="C19" s="3"/>
      <c r="D19" s="4"/>
    </row>
    <row r="20" spans="1:4" ht="15" x14ac:dyDescent="0.2">
      <c r="A20" s="7" t="s">
        <v>23</v>
      </c>
      <c r="B20" s="6">
        <f>SUM(B14:B19)</f>
        <v>1485938.5</v>
      </c>
      <c r="C20" s="3"/>
      <c r="D20" s="4"/>
    </row>
    <row r="21" spans="1:4" x14ac:dyDescent="0.2">
      <c r="B21" s="3"/>
      <c r="C21" s="3"/>
      <c r="D21" s="4"/>
    </row>
    <row r="22" spans="1:4" ht="15" x14ac:dyDescent="0.25">
      <c r="A22" s="200" t="s">
        <v>22</v>
      </c>
      <c r="B22" s="200"/>
      <c r="C22" s="1" t="s">
        <v>17</v>
      </c>
      <c r="D22" s="5">
        <v>975000</v>
      </c>
    </row>
    <row r="23" spans="1:4" ht="15" x14ac:dyDescent="0.25">
      <c r="A23" s="2"/>
      <c r="B23" s="2" t="s">
        <v>10</v>
      </c>
      <c r="C23" s="2" t="s">
        <v>11</v>
      </c>
      <c r="D23" s="2" t="s">
        <v>16</v>
      </c>
    </row>
    <row r="24" spans="1:4" x14ac:dyDescent="0.2">
      <c r="A24" s="1" t="s">
        <v>9</v>
      </c>
      <c r="B24" s="3">
        <v>7169.52</v>
      </c>
      <c r="C24" s="3" t="e">
        <f>#REF!</f>
        <v>#REF!</v>
      </c>
      <c r="D24" s="4"/>
    </row>
    <row r="25" spans="1:4" x14ac:dyDescent="0.2">
      <c r="A25" s="1" t="s">
        <v>21</v>
      </c>
      <c r="B25" s="3">
        <v>9261.24</v>
      </c>
      <c r="C25" s="3"/>
      <c r="D25" s="4"/>
    </row>
    <row r="26" spans="1:4" x14ac:dyDescent="0.2">
      <c r="B26" s="3"/>
      <c r="C26" s="3"/>
      <c r="D26" s="4"/>
    </row>
    <row r="27" spans="1:4" ht="15" x14ac:dyDescent="0.2">
      <c r="A27" s="7" t="s">
        <v>23</v>
      </c>
      <c r="B27" s="6">
        <f>SUM(B21:B26)</f>
        <v>16430.760000000002</v>
      </c>
      <c r="C27" s="3"/>
      <c r="D27" s="4"/>
    </row>
    <row r="28" spans="1:4" x14ac:dyDescent="0.2">
      <c r="B28" s="3"/>
      <c r="C28" s="3"/>
      <c r="D28" s="4"/>
    </row>
    <row r="29" spans="1:4" ht="15" x14ac:dyDescent="0.25">
      <c r="A29" s="200" t="s">
        <v>7</v>
      </c>
      <c r="B29" s="200"/>
      <c r="C29" s="1" t="s">
        <v>17</v>
      </c>
      <c r="D29" s="5">
        <v>800000</v>
      </c>
    </row>
    <row r="30" spans="1:4" ht="15" x14ac:dyDescent="0.25">
      <c r="A30" s="2"/>
      <c r="B30" s="2" t="s">
        <v>10</v>
      </c>
      <c r="C30" s="2" t="s">
        <v>11</v>
      </c>
      <c r="D30" s="2" t="s">
        <v>16</v>
      </c>
    </row>
    <row r="31" spans="1:4" x14ac:dyDescent="0.2">
      <c r="A31" s="1" t="s">
        <v>9</v>
      </c>
      <c r="B31" s="3">
        <v>641330</v>
      </c>
      <c r="C31" s="3" t="e">
        <f>#REF!</f>
        <v>#REF!</v>
      </c>
      <c r="D31" s="4"/>
    </row>
    <row r="32" spans="1:4" x14ac:dyDescent="0.2">
      <c r="A32" s="1" t="s">
        <v>12</v>
      </c>
      <c r="B32" s="3">
        <v>300000</v>
      </c>
      <c r="C32" s="3">
        <v>0</v>
      </c>
      <c r="D32" s="4"/>
    </row>
    <row r="33" spans="1:4" x14ac:dyDescent="0.2">
      <c r="A33" s="1" t="s">
        <v>24</v>
      </c>
      <c r="B33" s="3">
        <v>700000</v>
      </c>
      <c r="C33" s="3"/>
      <c r="D33" s="4"/>
    </row>
    <row r="34" spans="1:4" x14ac:dyDescent="0.2">
      <c r="B34" s="3"/>
      <c r="C34" s="3"/>
      <c r="D34" s="4"/>
    </row>
    <row r="35" spans="1:4" ht="15" x14ac:dyDescent="0.2">
      <c r="A35" s="7" t="s">
        <v>23</v>
      </c>
      <c r="B35" s="6">
        <f>SUM(B31:B34)</f>
        <v>1641330</v>
      </c>
      <c r="C35" s="3"/>
      <c r="D35" s="4"/>
    </row>
    <row r="36" spans="1:4" x14ac:dyDescent="0.2">
      <c r="B36" s="3"/>
      <c r="C36" s="3"/>
      <c r="D36" s="4"/>
    </row>
    <row r="37" spans="1:4" x14ac:dyDescent="0.2">
      <c r="B37" s="3"/>
      <c r="C37" s="3"/>
      <c r="D37" s="4"/>
    </row>
    <row r="38" spans="1:4" x14ac:dyDescent="0.2">
      <c r="B38" s="3"/>
      <c r="C38" s="3"/>
      <c r="D38" s="4"/>
    </row>
    <row r="39" spans="1:4" x14ac:dyDescent="0.2">
      <c r="B39" s="4"/>
      <c r="C39" s="4"/>
      <c r="D39" s="4"/>
    </row>
    <row r="40" spans="1:4" x14ac:dyDescent="0.2">
      <c r="B40" s="4"/>
      <c r="C40" s="4"/>
      <c r="D40" s="4"/>
    </row>
    <row r="41" spans="1:4" x14ac:dyDescent="0.2">
      <c r="B41" s="4"/>
      <c r="C41" s="4"/>
      <c r="D41" s="4"/>
    </row>
    <row r="42" spans="1:4" x14ac:dyDescent="0.2">
      <c r="B42" s="4"/>
      <c r="C42" s="4"/>
      <c r="D42" s="4"/>
    </row>
    <row r="43" spans="1:4" x14ac:dyDescent="0.2">
      <c r="B43" s="4"/>
      <c r="C43" s="4"/>
      <c r="D43" s="4"/>
    </row>
    <row r="44" spans="1:4" x14ac:dyDescent="0.2">
      <c r="B44" s="4"/>
      <c r="C44" s="4"/>
      <c r="D44" s="4"/>
    </row>
  </sheetData>
  <mergeCells count="4">
    <mergeCell ref="A2:B2"/>
    <mergeCell ref="A12:B12"/>
    <mergeCell ref="A22:B22"/>
    <mergeCell ref="A29:B29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Mod 10-2023 Clasif</vt:lpstr>
      <vt:lpstr>Clasif Econo</vt:lpstr>
      <vt:lpstr>Estimaciones</vt:lpstr>
      <vt:lpstr>Estimaciones!Área_de_impresión</vt:lpstr>
      <vt:lpstr>'Mod 10-2023 Clasif'!Área_de_impresión</vt:lpstr>
      <vt:lpstr>'Mod 10-2023 Clasif'!Títulos_a_imprimir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Mazza Corrales Trentino</cp:lastModifiedBy>
  <cp:lastPrinted>2023-09-06T20:11:10Z</cp:lastPrinted>
  <dcterms:created xsi:type="dcterms:W3CDTF">1996-11-27T10:00:04Z</dcterms:created>
  <dcterms:modified xsi:type="dcterms:W3CDTF">2023-09-06T20:11:46Z</dcterms:modified>
</cp:coreProperties>
</file>